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tabRatio="152" firstSheet="1" activeTab="1"/>
  </bookViews>
  <sheets>
    <sheet name="порезка" sheetId="1" r:id="rId1"/>
    <sheet name="Прайс!!!" sheetId="2" r:id="rId2"/>
    <sheet name="Лист1" sheetId="3" r:id="rId3"/>
  </sheets>
  <definedNames>
    <definedName name="Excel_BuiltIn_Print_Area_1">#REF!</definedName>
  </definedNames>
  <calcPr fullCalcOnLoad="1" refMode="R1C1"/>
</workbook>
</file>

<file path=xl/sharedStrings.xml><?xml version="1.0" encoding="utf-8"?>
<sst xmlns="http://schemas.openxmlformats.org/spreadsheetml/2006/main" count="640" uniqueCount="317">
  <si>
    <t xml:space="preserve">     ООО "Компания АЯКС"</t>
  </si>
  <si>
    <t>Наименование</t>
  </si>
  <si>
    <t>Мерность</t>
  </si>
  <si>
    <t>Цена 1 м.п</t>
  </si>
  <si>
    <t>Цена 1т.</t>
  </si>
  <si>
    <t>Арматура кл. АIII</t>
  </si>
  <si>
    <t>(период)  (3760-98;7566-94)</t>
  </si>
  <si>
    <t>Балка (8239-89;380-94)</t>
  </si>
  <si>
    <t>№8</t>
  </si>
  <si>
    <t>№10</t>
  </si>
  <si>
    <t>9м;ндл</t>
  </si>
  <si>
    <t>мера</t>
  </si>
  <si>
    <t>№12</t>
  </si>
  <si>
    <t>№14</t>
  </si>
  <si>
    <t>12м</t>
  </si>
  <si>
    <t>№16</t>
  </si>
  <si>
    <t>12м;ндл</t>
  </si>
  <si>
    <t>№18</t>
  </si>
  <si>
    <t>12,04м</t>
  </si>
  <si>
    <t>№20</t>
  </si>
  <si>
    <t>№24м</t>
  </si>
  <si>
    <t>№22</t>
  </si>
  <si>
    <t>№30</t>
  </si>
  <si>
    <t>12,04м;</t>
  </si>
  <si>
    <t>№25</t>
  </si>
  <si>
    <t>№36</t>
  </si>
  <si>
    <t>№28</t>
  </si>
  <si>
    <t>№45</t>
  </si>
  <si>
    <t>№32</t>
  </si>
  <si>
    <t>№36м</t>
  </si>
  <si>
    <t>Арматура кл.AI(круг)(3760-98;380-88;2590-88;7566-94)</t>
  </si>
  <si>
    <t>№45м</t>
  </si>
  <si>
    <t>№6,5</t>
  </si>
  <si>
    <t>Швеллер  (8240-97,535-87)</t>
  </si>
  <si>
    <t>6м;ндл</t>
  </si>
  <si>
    <t xml:space="preserve">№10 </t>
  </si>
  <si>
    <t>№24</t>
  </si>
  <si>
    <t>Квадрат  (380-88;2591-88)</t>
  </si>
  <si>
    <t>№27</t>
  </si>
  <si>
    <t>12,03м</t>
  </si>
  <si>
    <t>10x10</t>
  </si>
  <si>
    <t>12х12</t>
  </si>
  <si>
    <t>Уголок  (7566-94;380-94;535-88)</t>
  </si>
  <si>
    <t>14х14</t>
  </si>
  <si>
    <t>25х4</t>
  </si>
  <si>
    <t>16х16</t>
  </si>
  <si>
    <t>32х4</t>
  </si>
  <si>
    <t>20х20</t>
  </si>
  <si>
    <t>35х4</t>
  </si>
  <si>
    <t xml:space="preserve">Полоса </t>
  </si>
  <si>
    <t>40х4</t>
  </si>
  <si>
    <t>45х5</t>
  </si>
  <si>
    <r>
      <t>мера</t>
    </r>
    <r>
      <rPr>
        <sz val="10"/>
        <color indexed="9"/>
        <rFont val="Arial Cyr"/>
        <family val="2"/>
      </rPr>
      <t>,ндл</t>
    </r>
  </si>
  <si>
    <t>25*4</t>
  </si>
  <si>
    <t>50х5</t>
  </si>
  <si>
    <t>40*5</t>
  </si>
  <si>
    <t>60х6</t>
  </si>
  <si>
    <t>40*4</t>
  </si>
  <si>
    <t>63х6</t>
  </si>
  <si>
    <t>50*5</t>
  </si>
  <si>
    <t>50*4</t>
  </si>
  <si>
    <t>100х8</t>
  </si>
  <si>
    <t>60х8</t>
  </si>
  <si>
    <t>125х10</t>
  </si>
  <si>
    <r>
      <t>12м</t>
    </r>
    <r>
      <rPr>
        <sz val="10"/>
        <color indexed="9"/>
        <rFont val="Arial Cyr"/>
        <family val="2"/>
      </rPr>
      <t>;ндл</t>
    </r>
  </si>
  <si>
    <t>140х10</t>
  </si>
  <si>
    <t>80х8</t>
  </si>
  <si>
    <t>160х12</t>
  </si>
  <si>
    <t>200х12</t>
  </si>
  <si>
    <t>Вес 1 м.п. кг</t>
  </si>
  <si>
    <t>Раскрой</t>
  </si>
  <si>
    <t>Факт.вес 1л. кг.</t>
  </si>
  <si>
    <t>Цена 1л. грн</t>
  </si>
  <si>
    <t>Цена за 1т.</t>
  </si>
  <si>
    <t>1х2</t>
  </si>
  <si>
    <t>1,25х2,5</t>
  </si>
  <si>
    <t>Лист х/к 1мм</t>
  </si>
  <si>
    <t>Лист х/к 1.5мм</t>
  </si>
  <si>
    <t>Лист Г/К</t>
  </si>
  <si>
    <t>Лист г/к 2мм</t>
  </si>
  <si>
    <t>Лист г/к 3мм</t>
  </si>
  <si>
    <t>Лист г/к 4мм</t>
  </si>
  <si>
    <t>1,5х6</t>
  </si>
  <si>
    <t>Лист г/к  5мм</t>
  </si>
  <si>
    <t>Лист г/к  6мм</t>
  </si>
  <si>
    <t>Лист г/к  8мм</t>
  </si>
  <si>
    <t>Лист г/к 10мм</t>
  </si>
  <si>
    <t>Лист г/к 12мм</t>
  </si>
  <si>
    <t>Лист г/к 14мм</t>
  </si>
  <si>
    <t>Лист г/к 16мм</t>
  </si>
  <si>
    <t>Лист г/к 18мм</t>
  </si>
  <si>
    <t>Лист г/к 20мм</t>
  </si>
  <si>
    <t>Лист г/к 25мм</t>
  </si>
  <si>
    <t>Труба профильная</t>
  </si>
  <si>
    <t>Лист г/к 30мм</t>
  </si>
  <si>
    <t>20х20х2</t>
  </si>
  <si>
    <t>Лист г/к 40мм</t>
  </si>
  <si>
    <t>Лист рифленный</t>
  </si>
  <si>
    <t>25х25х2</t>
  </si>
  <si>
    <t>25х28х2</t>
  </si>
  <si>
    <t>1,25х6</t>
  </si>
  <si>
    <t>Лист оц.</t>
  </si>
  <si>
    <t>Проволока</t>
  </si>
  <si>
    <t>40х40х3</t>
  </si>
  <si>
    <t>50х50х3</t>
  </si>
  <si>
    <t>60х60х3</t>
  </si>
  <si>
    <t>80х80х4</t>
  </si>
  <si>
    <t>100х100х4</t>
  </si>
  <si>
    <t>32Х3</t>
  </si>
  <si>
    <t>20*4</t>
  </si>
  <si>
    <t>50х4</t>
  </si>
  <si>
    <t>90x7</t>
  </si>
  <si>
    <t xml:space="preserve">мера </t>
  </si>
  <si>
    <t>100x10</t>
  </si>
  <si>
    <t>Труба квадратная</t>
  </si>
  <si>
    <t>Лист х/к</t>
  </si>
  <si>
    <t>40x40x2</t>
  </si>
  <si>
    <r>
      <t xml:space="preserve">Лист х/к </t>
    </r>
    <r>
      <rPr>
        <sz val="10"/>
        <color indexed="8"/>
        <rFont val="Arial Cyr"/>
        <family val="0"/>
      </rPr>
      <t>1.2мм</t>
    </r>
  </si>
  <si>
    <t>50x50x2</t>
  </si>
  <si>
    <t>60x60x2</t>
  </si>
  <si>
    <t>80x80x3</t>
  </si>
  <si>
    <t>100x100x3</t>
  </si>
  <si>
    <t>120x120x4</t>
  </si>
  <si>
    <t>140x140x5</t>
  </si>
  <si>
    <t>140x140x6</t>
  </si>
  <si>
    <t>30x20x2</t>
  </si>
  <si>
    <t>40х25х2</t>
  </si>
  <si>
    <t>4мм</t>
  </si>
  <si>
    <t>50х25х2</t>
  </si>
  <si>
    <t>1.25х6</t>
  </si>
  <si>
    <t>50x25x3</t>
  </si>
  <si>
    <t>5мм</t>
  </si>
  <si>
    <t>50x30x2</t>
  </si>
  <si>
    <t>50x30x3</t>
  </si>
  <si>
    <t>60x30x2</t>
  </si>
  <si>
    <t>60x30x3</t>
  </si>
  <si>
    <t>ТО ф 1.2</t>
  </si>
  <si>
    <t xml:space="preserve">60х40х3 </t>
  </si>
  <si>
    <t>80x40x3</t>
  </si>
  <si>
    <t>80x40x4</t>
  </si>
  <si>
    <t>80x60x3</t>
  </si>
  <si>
    <t>80x60x4</t>
  </si>
  <si>
    <t>100x50x4</t>
  </si>
  <si>
    <t>ТО ф 3,0</t>
  </si>
  <si>
    <t>100x100x6</t>
  </si>
  <si>
    <t>63х5</t>
  </si>
  <si>
    <t>100x60x3</t>
  </si>
  <si>
    <t>ПРАЙС НА ПОРЕЗКУ (газом)</t>
  </si>
  <si>
    <t>ц.1 реза</t>
  </si>
  <si>
    <t>Арматура А-1-А-3</t>
  </si>
  <si>
    <t xml:space="preserve">Балка </t>
  </si>
  <si>
    <t xml:space="preserve">Швеллер </t>
  </si>
  <si>
    <t>№ 6,5-10</t>
  </si>
  <si>
    <t>№10, 12</t>
  </si>
  <si>
    <t>№6,5, 8</t>
  </si>
  <si>
    <t>№ 12, 14</t>
  </si>
  <si>
    <t>№ 16, 18</t>
  </si>
  <si>
    <t>№ 20, 22</t>
  </si>
  <si>
    <t>№ 25, 28</t>
  </si>
  <si>
    <t>№ 32, 36</t>
  </si>
  <si>
    <t>№ 40</t>
  </si>
  <si>
    <t xml:space="preserve">Квадрат  </t>
  </si>
  <si>
    <t xml:space="preserve">Уголок </t>
  </si>
  <si>
    <t>(за 1 м/п)</t>
  </si>
  <si>
    <t>75х6</t>
  </si>
  <si>
    <t>Лист г/к 22мм</t>
  </si>
  <si>
    <t xml:space="preserve">Труба ВГП </t>
  </si>
  <si>
    <t>ду 15х2,8</t>
  </si>
  <si>
    <t>Лист рифл.</t>
  </si>
  <si>
    <t>ду 20х2,8</t>
  </si>
  <si>
    <t xml:space="preserve"> риф.4мм</t>
  </si>
  <si>
    <t>ду 25х3,2</t>
  </si>
  <si>
    <t>20x25x2</t>
  </si>
  <si>
    <t xml:space="preserve"> риф.   5мм</t>
  </si>
  <si>
    <t>ду 32х3,2</t>
  </si>
  <si>
    <t xml:space="preserve"> риф.   6мм</t>
  </si>
  <si>
    <t>ду 40х3,5</t>
  </si>
  <si>
    <t>Труба г/кат</t>
  </si>
  <si>
    <t>ду 50х3,5</t>
  </si>
  <si>
    <t>25х40х2</t>
  </si>
  <si>
    <t>d 57х3,5</t>
  </si>
  <si>
    <t>25х50х2</t>
  </si>
  <si>
    <t>d 76х3,5</t>
  </si>
  <si>
    <t xml:space="preserve">Труба эл/св. </t>
  </si>
  <si>
    <t>30x30x2</t>
  </si>
  <si>
    <t>d 89х3,5</t>
  </si>
  <si>
    <t>30x60x3</t>
  </si>
  <si>
    <t>d 102х3,5</t>
  </si>
  <si>
    <t>d 108х3,5</t>
  </si>
  <si>
    <t xml:space="preserve">40х60х3 </t>
  </si>
  <si>
    <t>d 114х5</t>
  </si>
  <si>
    <t>40x80x3</t>
  </si>
  <si>
    <t>d 127х5</t>
  </si>
  <si>
    <t>d 133х6</t>
  </si>
  <si>
    <t>d 114</t>
  </si>
  <si>
    <t>d 159x6</t>
  </si>
  <si>
    <t>d 127</t>
  </si>
  <si>
    <t>d 219x8</t>
  </si>
  <si>
    <t>d 133</t>
  </si>
  <si>
    <t>d 273x8</t>
  </si>
  <si>
    <t>d 152, 159</t>
  </si>
  <si>
    <t>120x120x4,5</t>
  </si>
  <si>
    <t>d 325x8</t>
  </si>
  <si>
    <t>Транспортный рез до 2,0% от стоимости металла</t>
  </si>
  <si>
    <t>100x60x4</t>
  </si>
  <si>
    <t>Цена 1 м.п. грн.</t>
  </si>
  <si>
    <t>Арматура кл. АIII (НДЛ)</t>
  </si>
  <si>
    <t>На порезку труборезом  +50%</t>
  </si>
  <si>
    <t xml:space="preserve"> рез</t>
  </si>
  <si>
    <t>Монолит РЦ 3 (2,5кг)</t>
  </si>
  <si>
    <t>Монолит РЦ 4 (5кг)</t>
  </si>
  <si>
    <t>6м,12м</t>
  </si>
  <si>
    <t>Электроды</t>
  </si>
  <si>
    <t xml:space="preserve">     ООО "ТК АЯКС"</t>
  </si>
  <si>
    <t>р/с 26007526285000 в ЧАО "Укрсиббанк"   МФО 351005    ул.Промышленная 4</t>
  </si>
  <si>
    <t>код ОКПО 38949232</t>
  </si>
  <si>
    <t>№ свид. 200148612</t>
  </si>
  <si>
    <t>Инд.номер 389492326505</t>
  </si>
  <si>
    <t>6-12м</t>
  </si>
  <si>
    <t>6м</t>
  </si>
  <si>
    <t>6м; ндл</t>
  </si>
  <si>
    <r>
      <t xml:space="preserve"> оц</t>
    </r>
    <r>
      <rPr>
        <sz val="9"/>
        <color indexed="8"/>
        <rFont val="Arial Cyr"/>
        <family val="0"/>
      </rPr>
      <t>. 0.5мм</t>
    </r>
  </si>
  <si>
    <t>Труба ВГП ГОСТ 3262-78</t>
  </si>
  <si>
    <t>dy 20х2,8</t>
  </si>
  <si>
    <t>dy 25х2,8</t>
  </si>
  <si>
    <t>dy 32х2,8</t>
  </si>
  <si>
    <t>dy 40х3</t>
  </si>
  <si>
    <t>dy 50х3</t>
  </si>
  <si>
    <t>Труба стальная ГОСТ 10705</t>
  </si>
  <si>
    <t>Труба 57х3,5</t>
  </si>
  <si>
    <t>Труба 76х3,5</t>
  </si>
  <si>
    <t>Труба 89х3,5</t>
  </si>
  <si>
    <t>Труба 108х3,5</t>
  </si>
  <si>
    <t>Труба 159х4,5</t>
  </si>
  <si>
    <t>Труба 219х6</t>
  </si>
  <si>
    <r>
      <t xml:space="preserve">          </t>
    </r>
    <r>
      <rPr>
        <b/>
        <sz val="10"/>
        <rFont val="Arial Cyr"/>
        <family val="0"/>
      </rPr>
      <t>Сетка кладочная</t>
    </r>
  </si>
  <si>
    <t>40x25x3</t>
  </si>
  <si>
    <t>120x80x4</t>
  </si>
  <si>
    <t>125х8</t>
  </si>
  <si>
    <t>120x120x3</t>
  </si>
  <si>
    <t>160x160x5</t>
  </si>
  <si>
    <t>40х20х2</t>
  </si>
  <si>
    <t>40x20x3</t>
  </si>
  <si>
    <t>120х80х3</t>
  </si>
  <si>
    <t>3мм</t>
  </si>
  <si>
    <t>1х4</t>
  </si>
  <si>
    <t xml:space="preserve"> </t>
  </si>
  <si>
    <t>9м</t>
  </si>
  <si>
    <t>60х60х4</t>
  </si>
  <si>
    <t>80х80х2</t>
  </si>
  <si>
    <t>25х3</t>
  </si>
  <si>
    <t>40х3</t>
  </si>
  <si>
    <t>160x160x6</t>
  </si>
  <si>
    <r>
      <t xml:space="preserve">e-mail: </t>
    </r>
    <r>
      <rPr>
        <b/>
        <sz val="10"/>
        <color indexed="30"/>
        <rFont val="Arial Cyr"/>
        <family val="0"/>
      </rPr>
      <t>com_ajax@ukr.net</t>
    </r>
  </si>
  <si>
    <r>
      <t xml:space="preserve">Сайт - </t>
    </r>
    <r>
      <rPr>
        <b/>
        <sz val="10"/>
        <color indexed="30"/>
        <rFont val="Arial Cyr"/>
        <family val="0"/>
      </rPr>
      <t>http://company-ajax.com.ua</t>
    </r>
  </si>
  <si>
    <t xml:space="preserve">              </t>
  </si>
  <si>
    <t>1-6м</t>
  </si>
  <si>
    <t>№40</t>
  </si>
  <si>
    <t>20х4</t>
  </si>
  <si>
    <t>30х4</t>
  </si>
  <si>
    <t>40х5</t>
  </si>
  <si>
    <t>№6</t>
  </si>
  <si>
    <t>30х3</t>
  </si>
  <si>
    <t>30х5</t>
  </si>
  <si>
    <t>30х6</t>
  </si>
  <si>
    <t>40х8</t>
  </si>
  <si>
    <t>40х12</t>
  </si>
  <si>
    <t>50х6</t>
  </si>
  <si>
    <t>50х8</t>
  </si>
  <si>
    <t>60х4</t>
  </si>
  <si>
    <t>60х10</t>
  </si>
  <si>
    <t>60х12</t>
  </si>
  <si>
    <t>70х6</t>
  </si>
  <si>
    <t>80х10</t>
  </si>
  <si>
    <t>100х12</t>
  </si>
  <si>
    <t>20х20х1,8</t>
  </si>
  <si>
    <t>25х25х1,8</t>
  </si>
  <si>
    <t>30x30x1,8</t>
  </si>
  <si>
    <t>160x160x8</t>
  </si>
  <si>
    <t>80х80х6</t>
  </si>
  <si>
    <t>60x60x1,8</t>
  </si>
  <si>
    <t>50х50х4</t>
  </si>
  <si>
    <t>50x50x1,8</t>
  </si>
  <si>
    <t>60х40х2</t>
  </si>
  <si>
    <t>80x40x2</t>
  </si>
  <si>
    <t>100x50x3</t>
  </si>
  <si>
    <t>100х7</t>
  </si>
  <si>
    <t>тел. 066-966-14-11</t>
  </si>
  <si>
    <t xml:space="preserve"> тел. 067-314-50-25</t>
  </si>
  <si>
    <t>договор.</t>
  </si>
  <si>
    <t>50х50х4 - 121грв.</t>
  </si>
  <si>
    <t>100х100х3 - 43грв.</t>
  </si>
  <si>
    <t>50х50х3 - 71грв.</t>
  </si>
  <si>
    <t>100х100х4 - 68грв.</t>
  </si>
  <si>
    <t>100x100x5</t>
  </si>
  <si>
    <t>120x120x5</t>
  </si>
  <si>
    <t>80х80х5</t>
  </si>
  <si>
    <t>120х60х3</t>
  </si>
  <si>
    <t>120х60х4</t>
  </si>
  <si>
    <t>140х100х4</t>
  </si>
  <si>
    <t>160х80х5</t>
  </si>
  <si>
    <t>160х80х6</t>
  </si>
  <si>
    <t>180х100х4</t>
  </si>
  <si>
    <t>35х3</t>
  </si>
  <si>
    <t>45х4</t>
  </si>
  <si>
    <t>50х3</t>
  </si>
  <si>
    <t>75х5</t>
  </si>
  <si>
    <t>80х6</t>
  </si>
  <si>
    <t>90x6</t>
  </si>
  <si>
    <t>90x8</t>
  </si>
  <si>
    <t>100х6</t>
  </si>
  <si>
    <t>Лист ПВЛ</t>
  </si>
  <si>
    <t>6мм</t>
  </si>
  <si>
    <t>1х2,5</t>
  </si>
  <si>
    <t>1х3</t>
  </si>
  <si>
    <t>160х10</t>
  </si>
  <si>
    <t>dy 15х2,8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</si>
</sst>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* #,##0_-;\-* #,##0_-;_-* &quot;-&quot;_-;_-@_-"/>
    <numFmt numFmtId="202" formatCode="_-&quot;£&quot;* #,##0.00_-;\-&quot;£&quot;* #,##0.00_-;_-&quot;£&quot;* &quot;-&quot;??_-;_-@_-"/>
    <numFmt numFmtId="203" formatCode="_-* #,##0.00_-;\-* #,##0.00_-;_-* &quot;-&quot;??_-;_-@_-"/>
    <numFmt numFmtId="204" formatCode="0.00;[Red]0.00"/>
    <numFmt numFmtId="205" formatCode="_-* #,##0.00_р_._-;\-* #,##0.00_р_._-;_-* \-??_р_._-;_-@_-"/>
  </numFmts>
  <fonts count="51">
    <font>
      <sz val="10"/>
      <name val="Arial Cyr"/>
      <family val="2"/>
    </font>
    <font>
      <sz val="10"/>
      <name val="Arial"/>
      <family val="0"/>
    </font>
    <font>
      <b/>
      <sz val="36"/>
      <color indexed="8"/>
      <name val="Times New Roman"/>
      <family val="1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0"/>
      <name val="Arial Cyr"/>
      <family val="2"/>
    </font>
    <font>
      <sz val="10"/>
      <color indexed="9"/>
      <name val="Arial Cyr"/>
      <family val="2"/>
    </font>
    <font>
      <sz val="8"/>
      <name val="Arial Cyr"/>
      <family val="2"/>
    </font>
    <font>
      <sz val="9"/>
      <color indexed="8"/>
      <name val="Arial Cyr"/>
      <family val="2"/>
    </font>
    <font>
      <b/>
      <sz val="9"/>
      <color indexed="8"/>
      <name val="Arial Cyr"/>
      <family val="0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30"/>
      <name val="Arial Cyr"/>
      <family val="0"/>
    </font>
    <font>
      <b/>
      <sz val="16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6" fontId="1" fillId="0" borderId="0" applyFill="0" applyBorder="0" applyAlignment="0" applyProtection="0"/>
    <xf numFmtId="184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05" fontId="0" fillId="0" borderId="0" applyFill="0" applyBorder="0" applyAlignment="0" applyProtection="0"/>
    <xf numFmtId="185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204" fontId="3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 applyProtection="1">
      <alignment/>
      <protection locked="0"/>
    </xf>
    <xf numFmtId="0" fontId="3" fillId="33" borderId="0" xfId="0" applyFont="1" applyFill="1" applyAlignment="1">
      <alignment/>
    </xf>
    <xf numFmtId="14" fontId="3" fillId="33" borderId="0" xfId="0" applyNumberFormat="1" applyFont="1" applyFill="1" applyBorder="1" applyAlignment="1">
      <alignment shrinkToFit="1"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 applyProtection="1">
      <alignment/>
      <protection locked="0"/>
    </xf>
    <xf numFmtId="0" fontId="0" fillId="33" borderId="0" xfId="0" applyNumberFormat="1" applyFill="1" applyBorder="1" applyAlignment="1">
      <alignment/>
    </xf>
    <xf numFmtId="2" fontId="0" fillId="33" borderId="0" xfId="0" applyNumberForma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204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 applyProtection="1">
      <alignment/>
      <protection locked="0"/>
    </xf>
    <xf numFmtId="0" fontId="0" fillId="33" borderId="0" xfId="0" applyNumberFormat="1" applyFill="1" applyAlignment="1">
      <alignment/>
    </xf>
    <xf numFmtId="0" fontId="0" fillId="33" borderId="10" xfId="0" applyFont="1" applyFill="1" applyBorder="1" applyAlignment="1">
      <alignment/>
    </xf>
    <xf numFmtId="0" fontId="5" fillId="33" borderId="0" xfId="0" applyNumberFormat="1" applyFont="1" applyFill="1" applyBorder="1" applyAlignment="1">
      <alignment/>
    </xf>
    <xf numFmtId="204" fontId="0" fillId="33" borderId="0" xfId="0" applyNumberFormat="1" applyFill="1" applyBorder="1" applyAlignment="1">
      <alignment/>
    </xf>
    <xf numFmtId="0" fontId="5" fillId="33" borderId="0" xfId="0" applyNumberFormat="1" applyFont="1" applyFill="1" applyBorder="1" applyAlignment="1" applyProtection="1">
      <alignment/>
      <protection locked="0"/>
    </xf>
    <xf numFmtId="0" fontId="5" fillId="33" borderId="11" xfId="0" applyNumberFormat="1" applyFont="1" applyFill="1" applyBorder="1" applyAlignment="1">
      <alignment/>
    </xf>
    <xf numFmtId="0" fontId="0" fillId="33" borderId="12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2" fontId="5" fillId="33" borderId="0" xfId="0" applyNumberFormat="1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4" fillId="33" borderId="0" xfId="0" applyNumberFormat="1" applyFont="1" applyFill="1" applyAlignment="1">
      <alignment/>
    </xf>
    <xf numFmtId="49" fontId="0" fillId="33" borderId="10" xfId="0" applyNumberFormat="1" applyFont="1" applyFill="1" applyBorder="1" applyAlignment="1">
      <alignment wrapText="1"/>
    </xf>
    <xf numFmtId="49" fontId="5" fillId="33" borderId="0" xfId="0" applyNumberFormat="1" applyFont="1" applyFill="1" applyBorder="1" applyAlignment="1">
      <alignment wrapText="1"/>
    </xf>
    <xf numFmtId="0" fontId="0" fillId="33" borderId="10" xfId="0" applyNumberFormat="1" applyFont="1" applyFill="1" applyBorder="1" applyAlignment="1">
      <alignment/>
    </xf>
    <xf numFmtId="49" fontId="5" fillId="33" borderId="0" xfId="0" applyNumberFormat="1" applyFont="1" applyFill="1" applyBorder="1" applyAlignment="1">
      <alignment/>
    </xf>
    <xf numFmtId="0" fontId="0" fillId="33" borderId="0" xfId="0" applyNumberFormat="1" applyFill="1" applyAlignment="1">
      <alignment/>
    </xf>
    <xf numFmtId="0" fontId="4" fillId="33" borderId="0" xfId="0" applyFont="1" applyFill="1" applyBorder="1" applyAlignment="1">
      <alignment wrapText="1"/>
    </xf>
    <xf numFmtId="0" fontId="0" fillId="0" borderId="13" xfId="0" applyBorder="1" applyAlignment="1">
      <alignment/>
    </xf>
    <xf numFmtId="2" fontId="0" fillId="33" borderId="13" xfId="0" applyNumberForma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NumberFormat="1" applyFont="1" applyFill="1" applyBorder="1" applyAlignment="1">
      <alignment/>
    </xf>
    <xf numFmtId="0" fontId="9" fillId="33" borderId="14" xfId="0" applyFont="1" applyFill="1" applyBorder="1" applyAlignment="1">
      <alignment horizontal="center" vertical="top" wrapText="1"/>
    </xf>
    <xf numFmtId="204" fontId="9" fillId="33" borderId="14" xfId="0" applyNumberFormat="1" applyFont="1" applyFill="1" applyBorder="1" applyAlignment="1">
      <alignment horizontal="center" vertical="top" wrapText="1"/>
    </xf>
    <xf numFmtId="0" fontId="9" fillId="33" borderId="0" xfId="0" applyFont="1" applyFill="1" applyAlignment="1">
      <alignment horizontal="center"/>
    </xf>
    <xf numFmtId="2" fontId="9" fillId="33" borderId="14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0" fillId="33" borderId="15" xfId="0" applyNumberFormat="1" applyFont="1" applyFill="1" applyBorder="1" applyAlignment="1">
      <alignment/>
    </xf>
    <xf numFmtId="0" fontId="0" fillId="33" borderId="16" xfId="0" applyNumberFormat="1" applyFont="1" applyFill="1" applyBorder="1" applyAlignment="1">
      <alignment/>
    </xf>
    <xf numFmtId="0" fontId="0" fillId="33" borderId="16" xfId="0" applyNumberFormat="1" applyFill="1" applyBorder="1" applyAlignment="1">
      <alignment/>
    </xf>
    <xf numFmtId="0" fontId="0" fillId="33" borderId="13" xfId="0" applyNumberFormat="1" applyFill="1" applyBorder="1" applyAlignment="1">
      <alignment/>
    </xf>
    <xf numFmtId="0" fontId="0" fillId="33" borderId="17" xfId="0" applyNumberFormat="1" applyFill="1" applyBorder="1" applyAlignment="1">
      <alignment/>
    </xf>
    <xf numFmtId="0" fontId="0" fillId="33" borderId="18" xfId="0" applyNumberFormat="1" applyFont="1" applyFill="1" applyBorder="1" applyAlignment="1">
      <alignment/>
    </xf>
    <xf numFmtId="0" fontId="0" fillId="33" borderId="15" xfId="0" applyNumberFormat="1" applyFill="1" applyBorder="1" applyAlignment="1">
      <alignment/>
    </xf>
    <xf numFmtId="0" fontId="0" fillId="33" borderId="16" xfId="0" applyNumberFormat="1" applyFill="1" applyBorder="1" applyAlignment="1">
      <alignment/>
    </xf>
    <xf numFmtId="0" fontId="5" fillId="33" borderId="0" xfId="0" applyNumberFormat="1" applyFont="1" applyFill="1" applyBorder="1" applyAlignment="1">
      <alignment/>
    </xf>
    <xf numFmtId="49" fontId="0" fillId="33" borderId="15" xfId="0" applyNumberFormat="1" applyFill="1" applyBorder="1" applyAlignment="1">
      <alignment wrapText="1"/>
    </xf>
    <xf numFmtId="49" fontId="0" fillId="33" borderId="19" xfId="0" applyNumberFormat="1" applyFont="1" applyFill="1" applyBorder="1" applyAlignment="1">
      <alignment/>
    </xf>
    <xf numFmtId="0" fontId="0" fillId="33" borderId="19" xfId="0" applyNumberFormat="1" applyFill="1" applyBorder="1" applyAlignment="1">
      <alignment/>
    </xf>
    <xf numFmtId="2" fontId="0" fillId="33" borderId="20" xfId="0" applyNumberFormat="1" applyFill="1" applyBorder="1" applyAlignment="1">
      <alignment/>
    </xf>
    <xf numFmtId="0" fontId="0" fillId="33" borderId="21" xfId="0" applyFont="1" applyFill="1" applyBorder="1" applyAlignment="1">
      <alignment/>
    </xf>
    <xf numFmtId="49" fontId="0" fillId="33" borderId="17" xfId="0" applyNumberFormat="1" applyFill="1" applyBorder="1" applyAlignment="1">
      <alignment wrapText="1"/>
    </xf>
    <xf numFmtId="49" fontId="0" fillId="33" borderId="18" xfId="0" applyNumberFormat="1" applyFont="1" applyFill="1" applyBorder="1" applyAlignment="1">
      <alignment/>
    </xf>
    <xf numFmtId="0" fontId="0" fillId="33" borderId="18" xfId="0" applyNumberFormat="1" applyFill="1" applyBorder="1" applyAlignment="1">
      <alignment/>
    </xf>
    <xf numFmtId="2" fontId="0" fillId="33" borderId="22" xfId="0" applyNumberFormat="1" applyFill="1" applyBorder="1" applyAlignment="1">
      <alignment/>
    </xf>
    <xf numFmtId="0" fontId="0" fillId="33" borderId="23" xfId="0" applyFont="1" applyFill="1" applyBorder="1" applyAlignment="1">
      <alignment/>
    </xf>
    <xf numFmtId="49" fontId="4" fillId="33" borderId="24" xfId="0" applyNumberFormat="1" applyFont="1" applyFill="1" applyBorder="1" applyAlignment="1">
      <alignment wrapText="1"/>
    </xf>
    <xf numFmtId="49" fontId="0" fillId="33" borderId="25" xfId="0" applyNumberFormat="1" applyFont="1" applyFill="1" applyBorder="1" applyAlignment="1">
      <alignment/>
    </xf>
    <xf numFmtId="0" fontId="0" fillId="33" borderId="25" xfId="0" applyFont="1" applyFill="1" applyBorder="1" applyAlignment="1">
      <alignment/>
    </xf>
    <xf numFmtId="2" fontId="0" fillId="33" borderId="25" xfId="0" applyNumberFormat="1" applyFill="1" applyBorder="1" applyAlignment="1">
      <alignment/>
    </xf>
    <xf numFmtId="0" fontId="0" fillId="33" borderId="0" xfId="0" applyNumberFormat="1" applyFill="1" applyBorder="1" applyAlignment="1">
      <alignment/>
    </xf>
    <xf numFmtId="0" fontId="11" fillId="33" borderId="0" xfId="0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33" borderId="10" xfId="0" applyNumberFormat="1" applyFont="1" applyFill="1" applyBorder="1" applyAlignment="1" applyProtection="1">
      <alignment/>
      <protection locked="0"/>
    </xf>
    <xf numFmtId="2" fontId="0" fillId="0" borderId="10" xfId="0" applyNumberFormat="1" applyBorder="1" applyAlignment="1">
      <alignment horizontal="center"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NumberFormat="1" applyFill="1" applyBorder="1" applyAlignment="1">
      <alignment/>
    </xf>
    <xf numFmtId="0" fontId="0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4" fillId="33" borderId="10" xfId="0" applyFont="1" applyFill="1" applyBorder="1" applyAlignment="1">
      <alignment wrapText="1"/>
    </xf>
    <xf numFmtId="2" fontId="4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wrapText="1"/>
    </xf>
    <xf numFmtId="2" fontId="0" fillId="33" borderId="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 horizontal="center" wrapText="1"/>
    </xf>
    <xf numFmtId="0" fontId="13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/>
      <protection locked="0"/>
    </xf>
    <xf numFmtId="2" fontId="13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/>
    </xf>
    <xf numFmtId="0" fontId="13" fillId="33" borderId="10" xfId="0" applyNumberFormat="1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4" fillId="33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26" xfId="0" applyNumberFormat="1" applyFont="1" applyFill="1" applyBorder="1" applyAlignment="1">
      <alignment/>
    </xf>
    <xf numFmtId="0" fontId="5" fillId="33" borderId="27" xfId="0" applyNumberFormat="1" applyFont="1" applyFill="1" applyBorder="1" applyAlignment="1">
      <alignment/>
    </xf>
    <xf numFmtId="2" fontId="0" fillId="33" borderId="0" xfId="0" applyNumberFormat="1" applyFill="1" applyBorder="1" applyAlignment="1">
      <alignment horizontal="center"/>
    </xf>
    <xf numFmtId="0" fontId="5" fillId="33" borderId="0" xfId="0" applyNumberFormat="1" applyFont="1" applyFill="1" applyAlignment="1">
      <alignment/>
    </xf>
    <xf numFmtId="2" fontId="5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wrapText="1"/>
    </xf>
    <xf numFmtId="0" fontId="0" fillId="33" borderId="10" xfId="0" applyNumberFormat="1" applyFont="1" applyFill="1" applyBorder="1" applyAlignment="1">
      <alignment shrinkToFit="1"/>
    </xf>
    <xf numFmtId="204" fontId="0" fillId="33" borderId="13" xfId="0" applyNumberFormat="1" applyFill="1" applyBorder="1" applyAlignment="1">
      <alignment/>
    </xf>
    <xf numFmtId="0" fontId="0" fillId="0" borderId="0" xfId="0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12" xfId="0" applyNumberFormat="1" applyFill="1" applyBorder="1" applyAlignment="1">
      <alignment/>
    </xf>
    <xf numFmtId="0" fontId="12" fillId="33" borderId="12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14" fontId="10" fillId="0" borderId="29" xfId="0" applyNumberFormat="1" applyFont="1" applyBorder="1" applyAlignment="1">
      <alignment/>
    </xf>
    <xf numFmtId="14" fontId="10" fillId="0" borderId="30" xfId="0" applyNumberFormat="1" applyFont="1" applyBorder="1" applyAlignment="1">
      <alignment/>
    </xf>
    <xf numFmtId="0" fontId="11" fillId="33" borderId="31" xfId="0" applyFont="1" applyFill="1" applyBorder="1" applyAlignment="1">
      <alignment horizontal="center" vertical="center"/>
    </xf>
    <xf numFmtId="0" fontId="16" fillId="33" borderId="31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0" fillId="0" borderId="30" xfId="0" applyFont="1" applyBorder="1" applyAlignment="1">
      <alignment/>
    </xf>
    <xf numFmtId="0" fontId="5" fillId="0" borderId="33" xfId="0" applyFont="1" applyBorder="1" applyAlignment="1">
      <alignment/>
    </xf>
    <xf numFmtId="0" fontId="0" fillId="33" borderId="34" xfId="0" applyNumberFormat="1" applyFont="1" applyFill="1" applyBorder="1" applyAlignment="1">
      <alignment/>
    </xf>
    <xf numFmtId="0" fontId="5" fillId="33" borderId="35" xfId="0" applyNumberFormat="1" applyFont="1" applyFill="1" applyBorder="1" applyAlignment="1">
      <alignment/>
    </xf>
    <xf numFmtId="0" fontId="5" fillId="0" borderId="36" xfId="0" applyFont="1" applyBorder="1" applyAlignment="1">
      <alignment/>
    </xf>
    <xf numFmtId="0" fontId="5" fillId="33" borderId="37" xfId="0" applyNumberFormat="1" applyFont="1" applyFill="1" applyBorder="1" applyAlignment="1">
      <alignment/>
    </xf>
    <xf numFmtId="0" fontId="5" fillId="33" borderId="36" xfId="0" applyNumberFormat="1" applyFont="1" applyFill="1" applyBorder="1" applyAlignment="1">
      <alignment/>
    </xf>
    <xf numFmtId="0" fontId="0" fillId="33" borderId="21" xfId="0" applyNumberFormat="1" applyFont="1" applyFill="1" applyBorder="1" applyAlignment="1">
      <alignment/>
    </xf>
    <xf numFmtId="0" fontId="0" fillId="33" borderId="38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33" borderId="22" xfId="0" applyNumberFormat="1" applyFont="1" applyFill="1" applyBorder="1" applyAlignment="1">
      <alignment/>
    </xf>
    <xf numFmtId="0" fontId="0" fillId="33" borderId="20" xfId="0" applyNumberFormat="1" applyFont="1" applyFill="1" applyBorder="1" applyAlignment="1">
      <alignment/>
    </xf>
    <xf numFmtId="0" fontId="0" fillId="33" borderId="39" xfId="0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20" xfId="0" applyNumberFormat="1" applyFill="1" applyBorder="1" applyAlignment="1">
      <alignment/>
    </xf>
    <xf numFmtId="0" fontId="0" fillId="33" borderId="40" xfId="0" applyNumberFormat="1" applyFont="1" applyFill="1" applyBorder="1" applyAlignment="1">
      <alignment/>
    </xf>
    <xf numFmtId="2" fontId="0" fillId="33" borderId="18" xfId="0" applyNumberFormat="1" applyFill="1" applyBorder="1" applyAlignment="1">
      <alignment/>
    </xf>
    <xf numFmtId="0" fontId="0" fillId="33" borderId="41" xfId="0" applyNumberFormat="1" applyFont="1" applyFill="1" applyBorder="1" applyAlignment="1">
      <alignment/>
    </xf>
    <xf numFmtId="204" fontId="0" fillId="33" borderId="20" xfId="0" applyNumberFormat="1" applyFill="1" applyBorder="1" applyAlignment="1">
      <alignment/>
    </xf>
    <xf numFmtId="0" fontId="0" fillId="33" borderId="42" xfId="0" applyNumberFormat="1" applyFont="1" applyFill="1" applyBorder="1" applyAlignment="1">
      <alignment/>
    </xf>
    <xf numFmtId="0" fontId="0" fillId="33" borderId="43" xfId="0" applyNumberFormat="1" applyFont="1" applyFill="1" applyBorder="1" applyAlignment="1">
      <alignment/>
    </xf>
    <xf numFmtId="204" fontId="0" fillId="33" borderId="22" xfId="0" applyNumberFormat="1" applyFill="1" applyBorder="1" applyAlignment="1">
      <alignment/>
    </xf>
    <xf numFmtId="0" fontId="5" fillId="33" borderId="44" xfId="0" applyNumberFormat="1" applyFont="1" applyFill="1" applyBorder="1" applyAlignment="1">
      <alignment/>
    </xf>
    <xf numFmtId="0" fontId="0" fillId="33" borderId="45" xfId="0" applyNumberFormat="1" applyFont="1" applyFill="1" applyBorder="1" applyAlignment="1">
      <alignment/>
    </xf>
    <xf numFmtId="0" fontId="0" fillId="33" borderId="22" xfId="0" applyNumberFormat="1" applyFill="1" applyBorder="1" applyAlignment="1">
      <alignment/>
    </xf>
    <xf numFmtId="0" fontId="0" fillId="33" borderId="46" xfId="0" applyFill="1" applyBorder="1" applyAlignment="1">
      <alignment/>
    </xf>
    <xf numFmtId="2" fontId="4" fillId="33" borderId="47" xfId="0" applyNumberFormat="1" applyFont="1" applyFill="1" applyBorder="1" applyAlignment="1">
      <alignment/>
    </xf>
    <xf numFmtId="2" fontId="4" fillId="33" borderId="27" xfId="0" applyNumberFormat="1" applyFont="1" applyFill="1" applyBorder="1" applyAlignment="1">
      <alignment/>
    </xf>
    <xf numFmtId="2" fontId="4" fillId="33" borderId="48" xfId="0" applyNumberFormat="1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5" fillId="33" borderId="0" xfId="0" applyNumberFormat="1" applyFont="1" applyFill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right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/>
    </xf>
    <xf numFmtId="0" fontId="0" fillId="0" borderId="38" xfId="0" applyBorder="1" applyAlignment="1">
      <alignment horizontal="right"/>
    </xf>
    <xf numFmtId="0" fontId="0" fillId="0" borderId="38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1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horizontal="right"/>
    </xf>
    <xf numFmtId="0" fontId="0" fillId="33" borderId="23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49" fontId="0" fillId="33" borderId="13" xfId="0" applyNumberFormat="1" applyFont="1" applyFill="1" applyBorder="1" applyAlignment="1">
      <alignment/>
    </xf>
    <xf numFmtId="0" fontId="0" fillId="0" borderId="45" xfId="0" applyBorder="1" applyAlignment="1">
      <alignment/>
    </xf>
    <xf numFmtId="0" fontId="0" fillId="33" borderId="13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0" fontId="5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49" fontId="0" fillId="33" borderId="0" xfId="0" applyNumberFormat="1" applyFill="1" applyBorder="1" applyAlignment="1">
      <alignment/>
    </xf>
    <xf numFmtId="49" fontId="0" fillId="33" borderId="13" xfId="0" applyNumberFormat="1" applyFill="1" applyBorder="1" applyAlignment="1">
      <alignment wrapText="1"/>
    </xf>
    <xf numFmtId="0" fontId="0" fillId="0" borderId="0" xfId="0" applyFill="1" applyBorder="1" applyAlignment="1">
      <alignment/>
    </xf>
    <xf numFmtId="0" fontId="5" fillId="33" borderId="0" xfId="0" applyNumberFormat="1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5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3" xfId="0" applyBorder="1" applyAlignment="1">
      <alignment horizontal="right"/>
    </xf>
    <xf numFmtId="49" fontId="0" fillId="33" borderId="15" xfId="0" applyNumberFormat="1" applyFont="1" applyFill="1" applyBorder="1" applyAlignment="1">
      <alignment wrapText="1"/>
    </xf>
    <xf numFmtId="0" fontId="0" fillId="33" borderId="19" xfId="0" applyFont="1" applyFill="1" applyBorder="1" applyAlignment="1">
      <alignment/>
    </xf>
    <xf numFmtId="2" fontId="0" fillId="33" borderId="19" xfId="0" applyNumberFormat="1" applyFill="1" applyBorder="1" applyAlignment="1">
      <alignment/>
    </xf>
    <xf numFmtId="49" fontId="0" fillId="33" borderId="16" xfId="0" applyNumberFormat="1" applyFont="1" applyFill="1" applyBorder="1" applyAlignment="1">
      <alignment wrapText="1"/>
    </xf>
    <xf numFmtId="0" fontId="0" fillId="33" borderId="52" xfId="0" applyNumberFormat="1" applyFont="1" applyFill="1" applyBorder="1" applyAlignment="1">
      <alignment/>
    </xf>
    <xf numFmtId="204" fontId="0" fillId="33" borderId="13" xfId="0" applyNumberFormat="1" applyFill="1" applyBorder="1" applyAlignment="1">
      <alignment/>
    </xf>
    <xf numFmtId="0" fontId="0" fillId="33" borderId="15" xfId="0" applyNumberFormat="1" applyFont="1" applyFill="1" applyBorder="1" applyAlignment="1">
      <alignment/>
    </xf>
    <xf numFmtId="0" fontId="0" fillId="33" borderId="19" xfId="0" applyNumberFormat="1" applyFont="1" applyFill="1" applyBorder="1" applyAlignment="1">
      <alignment/>
    </xf>
    <xf numFmtId="204" fontId="0" fillId="33" borderId="19" xfId="0" applyNumberFormat="1" applyFill="1" applyBorder="1" applyAlignment="1">
      <alignment/>
    </xf>
    <xf numFmtId="0" fontId="0" fillId="33" borderId="21" xfId="0" applyNumberFormat="1" applyFont="1" applyFill="1" applyBorder="1" applyAlignment="1">
      <alignment/>
    </xf>
    <xf numFmtId="0" fontId="0" fillId="33" borderId="38" xfId="0" applyNumberFormat="1" applyFont="1" applyFill="1" applyBorder="1" applyAlignment="1">
      <alignment/>
    </xf>
    <xf numFmtId="0" fontId="0" fillId="33" borderId="17" xfId="0" applyNumberFormat="1" applyFont="1" applyFill="1" applyBorder="1" applyAlignment="1">
      <alignment/>
    </xf>
    <xf numFmtId="204" fontId="0" fillId="33" borderId="18" xfId="0" applyNumberFormat="1" applyFill="1" applyBorder="1" applyAlignment="1">
      <alignment/>
    </xf>
    <xf numFmtId="0" fontId="0" fillId="33" borderId="23" xfId="0" applyNumberFormat="1" applyFont="1" applyFill="1" applyBorder="1" applyAlignment="1">
      <alignment/>
    </xf>
    <xf numFmtId="0" fontId="0" fillId="0" borderId="53" xfId="0" applyBorder="1" applyAlignment="1">
      <alignment/>
    </xf>
    <xf numFmtId="0" fontId="0" fillId="33" borderId="26" xfId="0" applyNumberFormat="1" applyFont="1" applyFill="1" applyBorder="1" applyAlignment="1">
      <alignment wrapText="1"/>
    </xf>
    <xf numFmtId="0" fontId="0" fillId="33" borderId="54" xfId="0" applyNumberFormat="1" applyFont="1" applyFill="1" applyBorder="1" applyAlignment="1">
      <alignment wrapText="1"/>
    </xf>
    <xf numFmtId="0" fontId="0" fillId="33" borderId="31" xfId="0" applyNumberFormat="1" applyFill="1" applyBorder="1" applyAlignment="1">
      <alignment/>
    </xf>
    <xf numFmtId="0" fontId="0" fillId="33" borderId="55" xfId="0" applyNumberFormat="1" applyFill="1" applyBorder="1" applyAlignment="1">
      <alignment/>
    </xf>
    <xf numFmtId="0" fontId="0" fillId="33" borderId="13" xfId="0" applyFill="1" applyBorder="1" applyAlignment="1">
      <alignment wrapText="1"/>
    </xf>
    <xf numFmtId="2" fontId="0" fillId="33" borderId="13" xfId="0" applyNumberFormat="1" applyFont="1" applyFill="1" applyBorder="1" applyAlignment="1">
      <alignment/>
    </xf>
    <xf numFmtId="2" fontId="4" fillId="33" borderId="13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33" borderId="13" xfId="0" applyFont="1" applyFill="1" applyBorder="1" applyAlignment="1">
      <alignment wrapText="1"/>
    </xf>
    <xf numFmtId="0" fontId="0" fillId="33" borderId="15" xfId="0" applyFill="1" applyBorder="1" applyAlignment="1">
      <alignment wrapText="1"/>
    </xf>
    <xf numFmtId="2" fontId="0" fillId="33" borderId="19" xfId="0" applyNumberFormat="1" applyFont="1" applyFill="1" applyBorder="1" applyAlignment="1">
      <alignment/>
    </xf>
    <xf numFmtId="2" fontId="4" fillId="33" borderId="19" xfId="0" applyNumberFormat="1" applyFont="1" applyFill="1" applyBorder="1" applyAlignment="1">
      <alignment/>
    </xf>
    <xf numFmtId="0" fontId="0" fillId="33" borderId="16" xfId="0" applyFont="1" applyFill="1" applyBorder="1" applyAlignment="1">
      <alignment wrapText="1"/>
    </xf>
    <xf numFmtId="0" fontId="0" fillId="33" borderId="16" xfId="0" applyNumberFormat="1" applyFont="1" applyFill="1" applyBorder="1" applyAlignment="1">
      <alignment wrapText="1"/>
    </xf>
    <xf numFmtId="0" fontId="0" fillId="0" borderId="16" xfId="0" applyFont="1" applyBorder="1" applyAlignment="1">
      <alignment/>
    </xf>
    <xf numFmtId="0" fontId="4" fillId="33" borderId="16" xfId="0" applyFont="1" applyFill="1" applyBorder="1" applyAlignment="1">
      <alignment wrapText="1"/>
    </xf>
    <xf numFmtId="0" fontId="5" fillId="33" borderId="56" xfId="0" applyNumberFormat="1" applyFont="1" applyFill="1" applyBorder="1" applyAlignment="1">
      <alignment horizontal="center"/>
    </xf>
    <xf numFmtId="0" fontId="0" fillId="33" borderId="13" xfId="0" applyNumberFormat="1" applyFont="1" applyFill="1" applyBorder="1" applyAlignment="1">
      <alignment/>
    </xf>
    <xf numFmtId="0" fontId="0" fillId="33" borderId="19" xfId="0" applyNumberFormat="1" applyFill="1" applyBorder="1" applyAlignment="1">
      <alignment/>
    </xf>
    <xf numFmtId="0" fontId="0" fillId="33" borderId="19" xfId="0" applyNumberFormat="1" applyFont="1" applyFill="1" applyBorder="1" applyAlignment="1">
      <alignment/>
    </xf>
    <xf numFmtId="204" fontId="0" fillId="33" borderId="19" xfId="0" applyNumberFormat="1" applyFill="1" applyBorder="1" applyAlignment="1">
      <alignment/>
    </xf>
    <xf numFmtId="0" fontId="0" fillId="33" borderId="16" xfId="0" applyNumberFormat="1" applyFont="1" applyFill="1" applyBorder="1" applyAlignment="1">
      <alignment/>
    </xf>
    <xf numFmtId="0" fontId="0" fillId="33" borderId="18" xfId="0" applyFont="1" applyFill="1" applyBorder="1" applyAlignment="1">
      <alignment/>
    </xf>
    <xf numFmtId="204" fontId="0" fillId="33" borderId="18" xfId="0" applyNumberForma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16" xfId="0" applyFont="1" applyFill="1" applyBorder="1" applyAlignment="1" applyProtection="1">
      <alignment/>
      <protection locked="0"/>
    </xf>
    <xf numFmtId="0" fontId="0" fillId="0" borderId="38" xfId="0" applyFont="1" applyBorder="1" applyAlignment="1">
      <alignment/>
    </xf>
    <xf numFmtId="0" fontId="0" fillId="33" borderId="38" xfId="0" applyNumberFormat="1" applyFill="1" applyBorder="1" applyAlignment="1">
      <alignment/>
    </xf>
    <xf numFmtId="0" fontId="0" fillId="33" borderId="17" xfId="0" applyFont="1" applyFill="1" applyBorder="1" applyAlignment="1" applyProtection="1">
      <alignment/>
      <protection locked="0"/>
    </xf>
    <xf numFmtId="0" fontId="0" fillId="33" borderId="23" xfId="0" applyNumberFormat="1" applyFill="1" applyBorder="1" applyAlignment="1">
      <alignment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0" borderId="19" xfId="0" applyNumberFormat="1" applyFill="1" applyBorder="1" applyAlignment="1">
      <alignment/>
    </xf>
    <xf numFmtId="0" fontId="0" fillId="0" borderId="19" xfId="0" applyNumberFormat="1" applyFont="1" applyFill="1" applyBorder="1" applyAlignment="1">
      <alignment/>
    </xf>
    <xf numFmtId="2" fontId="0" fillId="0" borderId="19" xfId="0" applyNumberFormat="1" applyFill="1" applyBorder="1" applyAlignment="1">
      <alignment/>
    </xf>
    <xf numFmtId="0" fontId="0" fillId="0" borderId="21" xfId="0" applyNumberFormat="1" applyFont="1" applyFill="1" applyBorder="1" applyAlignment="1">
      <alignment/>
    </xf>
    <xf numFmtId="0" fontId="0" fillId="0" borderId="38" xfId="0" applyNumberFormat="1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49" fontId="0" fillId="33" borderId="16" xfId="0" applyNumberForma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205" fontId="3" fillId="33" borderId="0" xfId="58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4" fillId="33" borderId="57" xfId="0" applyFont="1" applyFill="1" applyBorder="1" applyAlignment="1">
      <alignment horizontal="center" vertical="top" wrapText="1"/>
    </xf>
    <xf numFmtId="0" fontId="8" fillId="33" borderId="58" xfId="0" applyFont="1" applyFill="1" applyBorder="1" applyAlignment="1">
      <alignment horizontal="center" vertical="top" wrapText="1"/>
    </xf>
    <xf numFmtId="0" fontId="4" fillId="33" borderId="58" xfId="0" applyFont="1" applyFill="1" applyBorder="1" applyAlignment="1">
      <alignment horizontal="center" vertical="top" wrapText="1"/>
    </xf>
    <xf numFmtId="204" fontId="4" fillId="33" borderId="58" xfId="0" applyNumberFormat="1" applyFont="1" applyFill="1" applyBorder="1" applyAlignment="1">
      <alignment horizontal="center" vertical="top" wrapText="1"/>
    </xf>
    <xf numFmtId="0" fontId="4" fillId="33" borderId="59" xfId="0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wrapText="1"/>
    </xf>
    <xf numFmtId="2" fontId="0" fillId="33" borderId="19" xfId="0" applyNumberFormat="1" applyFill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38" xfId="0" applyFont="1" applyFill="1" applyBorder="1" applyAlignment="1">
      <alignment/>
    </xf>
    <xf numFmtId="0" fontId="0" fillId="33" borderId="18" xfId="0" applyNumberFormat="1" applyFill="1" applyBorder="1" applyAlignment="1">
      <alignment/>
    </xf>
    <xf numFmtId="2" fontId="0" fillId="33" borderId="18" xfId="0" applyNumberFormat="1" applyFill="1" applyBorder="1" applyAlignment="1">
      <alignment/>
    </xf>
    <xf numFmtId="0" fontId="5" fillId="33" borderId="23" xfId="0" applyFont="1" applyFill="1" applyBorder="1" applyAlignment="1">
      <alignment/>
    </xf>
    <xf numFmtId="49" fontId="0" fillId="33" borderId="17" xfId="0" applyNumberFormat="1" applyFont="1" applyFill="1" applyBorder="1" applyAlignment="1">
      <alignment wrapText="1"/>
    </xf>
    <xf numFmtId="49" fontId="0" fillId="33" borderId="13" xfId="0" applyNumberFormat="1" applyFont="1" applyFill="1" applyBorder="1" applyAlignment="1">
      <alignment/>
    </xf>
    <xf numFmtId="49" fontId="0" fillId="33" borderId="15" xfId="0" applyNumberFormat="1" applyFont="1" applyFill="1" applyBorder="1" applyAlignment="1">
      <alignment/>
    </xf>
    <xf numFmtId="49" fontId="0" fillId="33" borderId="16" xfId="0" applyNumberFormat="1" applyFont="1" applyFill="1" applyBorder="1" applyAlignment="1">
      <alignment/>
    </xf>
    <xf numFmtId="49" fontId="0" fillId="33" borderId="17" xfId="0" applyNumberFormat="1" applyFont="1" applyFill="1" applyBorder="1" applyAlignment="1">
      <alignment/>
    </xf>
    <xf numFmtId="49" fontId="0" fillId="33" borderId="19" xfId="0" applyNumberFormat="1" applyFont="1" applyFill="1" applyBorder="1" applyAlignment="1">
      <alignment/>
    </xf>
    <xf numFmtId="49" fontId="0" fillId="33" borderId="18" xfId="0" applyNumberFormat="1" applyFont="1" applyFill="1" applyBorder="1" applyAlignment="1">
      <alignment/>
    </xf>
    <xf numFmtId="0" fontId="2" fillId="33" borderId="60" xfId="0" applyFont="1" applyFill="1" applyBorder="1" applyAlignment="1">
      <alignment horizontal="center" vertical="center" shrinkToFit="1"/>
    </xf>
    <xf numFmtId="0" fontId="2" fillId="33" borderId="61" xfId="0" applyFont="1" applyFill="1" applyBorder="1" applyAlignment="1">
      <alignment horizontal="center" vertical="center" shrinkToFit="1"/>
    </xf>
    <xf numFmtId="0" fontId="11" fillId="33" borderId="0" xfId="0" applyFont="1" applyFill="1" applyBorder="1" applyAlignment="1">
      <alignment horizontal="center" vertical="center"/>
    </xf>
    <xf numFmtId="0" fontId="11" fillId="33" borderId="62" xfId="0" applyFont="1" applyFill="1" applyBorder="1" applyAlignment="1">
      <alignment horizontal="center" vertical="center"/>
    </xf>
    <xf numFmtId="0" fontId="14" fillId="33" borderId="0" xfId="0" applyNumberFormat="1" applyFont="1" applyFill="1" applyBorder="1" applyAlignment="1">
      <alignment horizontal="center"/>
    </xf>
    <xf numFmtId="0" fontId="2" fillId="34" borderId="63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9">
      <selection activeCell="E28" sqref="E28"/>
    </sheetView>
  </sheetViews>
  <sheetFormatPr defaultColWidth="9.00390625" defaultRowHeight="11.25" customHeight="1"/>
  <cols>
    <col min="1" max="1" width="13.00390625" style="0" customWidth="1"/>
    <col min="2" max="2" width="7.00390625" style="0" customWidth="1"/>
    <col min="3" max="3" width="8.625" style="0" customWidth="1"/>
    <col min="4" max="4" width="9.875" style="0" customWidth="1"/>
    <col min="5" max="5" width="9.625" style="0" customWidth="1"/>
    <col min="7" max="7" width="14.625" style="0" customWidth="1"/>
    <col min="8" max="8" width="13.375" style="0" customWidth="1"/>
  </cols>
  <sheetData>
    <row r="1" spans="1:8" ht="30" customHeight="1">
      <c r="A1" s="261" t="s">
        <v>0</v>
      </c>
      <c r="B1" s="262"/>
      <c r="C1" s="262"/>
      <c r="D1" s="262"/>
      <c r="E1" s="262"/>
      <c r="F1" s="262"/>
      <c r="G1" s="262"/>
      <c r="H1" s="105"/>
    </row>
    <row r="2" spans="1:8" ht="19.5" customHeight="1">
      <c r="A2" s="106"/>
      <c r="B2" s="263" t="s">
        <v>147</v>
      </c>
      <c r="C2" s="263"/>
      <c r="D2" s="263"/>
      <c r="E2" s="263"/>
      <c r="F2" s="263"/>
      <c r="G2" s="263"/>
      <c r="H2" s="264"/>
    </row>
    <row r="3" spans="1:8" ht="19.5" customHeight="1" thickBot="1">
      <c r="A3" s="107"/>
      <c r="B3" s="108"/>
      <c r="C3" s="108"/>
      <c r="D3" s="108"/>
      <c r="E3" s="109" t="s">
        <v>207</v>
      </c>
      <c r="F3" s="108"/>
      <c r="G3" s="108"/>
      <c r="H3" s="110"/>
    </row>
    <row r="4" spans="1:8" ht="11.25" customHeight="1">
      <c r="A4" s="103" t="s">
        <v>1</v>
      </c>
      <c r="B4" s="104" t="s">
        <v>208</v>
      </c>
      <c r="C4" s="66"/>
      <c r="D4" s="103" t="s">
        <v>1</v>
      </c>
      <c r="E4" s="104" t="s">
        <v>148</v>
      </c>
      <c r="F4" s="66"/>
      <c r="G4" s="103" t="s">
        <v>1</v>
      </c>
      <c r="H4" s="104" t="s">
        <v>148</v>
      </c>
    </row>
    <row r="5" spans="1:7" ht="11.25" customHeight="1">
      <c r="A5" s="5" t="s">
        <v>149</v>
      </c>
      <c r="B5" s="5"/>
      <c r="C5" s="5"/>
      <c r="D5" s="8" t="s">
        <v>150</v>
      </c>
      <c r="E5" s="7"/>
      <c r="F5" s="7"/>
      <c r="G5" s="19" t="s">
        <v>151</v>
      </c>
    </row>
    <row r="6" spans="1:8" ht="11.25" customHeight="1">
      <c r="A6" s="11" t="s">
        <v>152</v>
      </c>
      <c r="B6" s="67">
        <v>0.8</v>
      </c>
      <c r="C6" s="9"/>
      <c r="D6" s="68" t="s">
        <v>153</v>
      </c>
      <c r="E6" s="67">
        <v>7.5</v>
      </c>
      <c r="F6" s="13"/>
      <c r="G6" s="69" t="s">
        <v>154</v>
      </c>
      <c r="H6" s="70">
        <v>5</v>
      </c>
    </row>
    <row r="7" spans="1:8" ht="11.25" customHeight="1">
      <c r="A7" s="11" t="s">
        <v>155</v>
      </c>
      <c r="B7" s="67">
        <v>1.2</v>
      </c>
      <c r="C7" s="9"/>
      <c r="D7" s="14" t="s">
        <v>13</v>
      </c>
      <c r="E7" s="67">
        <v>10</v>
      </c>
      <c r="F7" s="13"/>
      <c r="G7" s="14" t="s">
        <v>9</v>
      </c>
      <c r="H7" s="70">
        <v>7</v>
      </c>
    </row>
    <row r="8" spans="1:8" ht="11.25" customHeight="1">
      <c r="A8" s="11" t="s">
        <v>156</v>
      </c>
      <c r="B8" s="67">
        <v>1.4</v>
      </c>
      <c r="C8" s="9"/>
      <c r="D8" s="14" t="s">
        <v>15</v>
      </c>
      <c r="E8" s="67">
        <v>10</v>
      </c>
      <c r="F8" s="13"/>
      <c r="G8" s="71" t="s">
        <v>12</v>
      </c>
      <c r="H8" s="70">
        <v>7</v>
      </c>
    </row>
    <row r="9" spans="1:8" ht="11.25" customHeight="1">
      <c r="A9" s="11" t="s">
        <v>157</v>
      </c>
      <c r="B9" s="67">
        <v>1.85</v>
      </c>
      <c r="C9" s="9"/>
      <c r="D9" s="14" t="s">
        <v>17</v>
      </c>
      <c r="E9" s="67">
        <v>13</v>
      </c>
      <c r="F9" s="13"/>
      <c r="G9" s="14" t="s">
        <v>13</v>
      </c>
      <c r="H9" s="70">
        <v>9</v>
      </c>
    </row>
    <row r="10" spans="1:8" ht="11.25" customHeight="1">
      <c r="A10" s="11" t="s">
        <v>158</v>
      </c>
      <c r="B10" s="67">
        <v>2.6</v>
      </c>
      <c r="C10" s="9"/>
      <c r="D10" s="14" t="s">
        <v>19</v>
      </c>
      <c r="E10" s="67">
        <v>13</v>
      </c>
      <c r="F10" s="13"/>
      <c r="G10" s="14" t="s">
        <v>15</v>
      </c>
      <c r="H10" s="70">
        <v>9</v>
      </c>
    </row>
    <row r="11" spans="1:8" ht="11.25" customHeight="1">
      <c r="A11" s="72" t="s">
        <v>159</v>
      </c>
      <c r="B11" s="67">
        <v>2.95</v>
      </c>
      <c r="C11" s="9"/>
      <c r="D11" s="14" t="s">
        <v>21</v>
      </c>
      <c r="E11" s="67">
        <v>15</v>
      </c>
      <c r="F11" s="15"/>
      <c r="G11" s="14" t="s">
        <v>17</v>
      </c>
      <c r="H11" s="70">
        <v>12</v>
      </c>
    </row>
    <row r="12" spans="1:8" ht="11.25" customHeight="1">
      <c r="A12" s="11" t="s">
        <v>160</v>
      </c>
      <c r="B12" s="67">
        <v>3.5</v>
      </c>
      <c r="C12" s="9"/>
      <c r="D12" s="14" t="s">
        <v>20</v>
      </c>
      <c r="E12" s="67">
        <v>18</v>
      </c>
      <c r="F12" s="15"/>
      <c r="G12" s="14" t="s">
        <v>19</v>
      </c>
      <c r="H12" s="70">
        <v>12</v>
      </c>
    </row>
    <row r="13" spans="1:8" ht="11.25" customHeight="1">
      <c r="A13" s="17"/>
      <c r="C13" s="9"/>
      <c r="D13" s="14" t="s">
        <v>22</v>
      </c>
      <c r="E13" s="67">
        <v>20</v>
      </c>
      <c r="F13" s="15"/>
      <c r="G13" s="14" t="s">
        <v>21</v>
      </c>
      <c r="H13" s="70">
        <v>14</v>
      </c>
    </row>
    <row r="14" spans="1:8" ht="11.25" customHeight="1">
      <c r="A14" s="20" t="s">
        <v>161</v>
      </c>
      <c r="B14" s="9"/>
      <c r="C14" s="9"/>
      <c r="D14" s="14" t="s">
        <v>25</v>
      </c>
      <c r="E14" s="67">
        <v>25</v>
      </c>
      <c r="F14" s="15"/>
      <c r="G14" s="14" t="s">
        <v>36</v>
      </c>
      <c r="H14" s="70">
        <v>14</v>
      </c>
    </row>
    <row r="15" spans="1:8" ht="11.25" customHeight="1">
      <c r="A15" s="11" t="s">
        <v>40</v>
      </c>
      <c r="B15" s="67">
        <v>1.05</v>
      </c>
      <c r="C15" s="9"/>
      <c r="D15" s="14" t="s">
        <v>27</v>
      </c>
      <c r="E15" s="67">
        <v>30</v>
      </c>
      <c r="F15" s="15"/>
      <c r="G15" s="14" t="s">
        <v>38</v>
      </c>
      <c r="H15" s="70">
        <v>15</v>
      </c>
    </row>
    <row r="16" spans="1:8" ht="11.25" customHeight="1">
      <c r="A16" s="11" t="s">
        <v>41</v>
      </c>
      <c r="B16" s="67">
        <v>1.05</v>
      </c>
      <c r="C16" s="9"/>
      <c r="D16" s="14" t="s">
        <v>29</v>
      </c>
      <c r="E16" s="67">
        <v>25</v>
      </c>
      <c r="F16" s="15"/>
      <c r="G16" s="14" t="s">
        <v>22</v>
      </c>
      <c r="H16" s="70">
        <v>15</v>
      </c>
    </row>
    <row r="17" spans="1:8" ht="11.25" customHeight="1">
      <c r="A17" s="11" t="s">
        <v>43</v>
      </c>
      <c r="B17" s="67">
        <v>1.05</v>
      </c>
      <c r="C17" s="9"/>
      <c r="D17" s="14" t="s">
        <v>31</v>
      </c>
      <c r="E17" s="67">
        <v>30</v>
      </c>
      <c r="F17" s="15"/>
      <c r="G17" s="73"/>
      <c r="H17" s="74"/>
    </row>
    <row r="18" spans="1:8" ht="11.25" customHeight="1">
      <c r="A18" s="11" t="s">
        <v>45</v>
      </c>
      <c r="B18" s="67">
        <v>1.55</v>
      </c>
      <c r="C18" s="9"/>
      <c r="D18" s="1" t="s">
        <v>162</v>
      </c>
      <c r="E18" s="9"/>
      <c r="F18" s="10"/>
      <c r="G18" s="28" t="s">
        <v>78</v>
      </c>
      <c r="H18" s="75" t="s">
        <v>163</v>
      </c>
    </row>
    <row r="19" spans="1:8" ht="11.25" customHeight="1">
      <c r="A19" s="11" t="s">
        <v>47</v>
      </c>
      <c r="B19" s="67">
        <v>1.55</v>
      </c>
      <c r="C19" s="9"/>
      <c r="D19" s="16" t="s">
        <v>44</v>
      </c>
      <c r="E19" s="67">
        <v>1.1</v>
      </c>
      <c r="F19" s="15"/>
      <c r="G19" s="27" t="s">
        <v>80</v>
      </c>
      <c r="H19" s="67">
        <v>7</v>
      </c>
    </row>
    <row r="20" spans="1:8" ht="11.25" customHeight="1">
      <c r="A20" s="22"/>
      <c r="B20" s="13"/>
      <c r="C20" s="9"/>
      <c r="D20" s="16" t="s">
        <v>46</v>
      </c>
      <c r="E20" s="67">
        <v>1.1</v>
      </c>
      <c r="F20" s="15"/>
      <c r="G20" s="27" t="s">
        <v>81</v>
      </c>
      <c r="H20" s="67">
        <v>9</v>
      </c>
    </row>
    <row r="21" spans="1:8" ht="11.25" customHeight="1">
      <c r="A21" s="22" t="s">
        <v>49</v>
      </c>
      <c r="B21" s="13"/>
      <c r="C21" s="9"/>
      <c r="D21" s="16" t="s">
        <v>48</v>
      </c>
      <c r="E21" s="67">
        <v>1.1</v>
      </c>
      <c r="F21" s="15"/>
      <c r="G21" s="27" t="s">
        <v>83</v>
      </c>
      <c r="H21" s="67">
        <v>10</v>
      </c>
    </row>
    <row r="22" spans="1:8" ht="11.25" customHeight="1">
      <c r="A22" s="76" t="s">
        <v>109</v>
      </c>
      <c r="B22" s="77">
        <v>0.65</v>
      </c>
      <c r="C22" s="9"/>
      <c r="D22" s="16" t="s">
        <v>50</v>
      </c>
      <c r="E22" s="67">
        <v>2.5</v>
      </c>
      <c r="F22" s="15"/>
      <c r="G22" s="27" t="s">
        <v>84</v>
      </c>
      <c r="H22" s="67">
        <v>10</v>
      </c>
    </row>
    <row r="23" spans="1:8" ht="11.25" customHeight="1">
      <c r="A23" s="76" t="s">
        <v>53</v>
      </c>
      <c r="B23" s="77">
        <v>0.65</v>
      </c>
      <c r="C23" s="9"/>
      <c r="D23" s="16" t="s">
        <v>51</v>
      </c>
      <c r="E23" s="67">
        <v>2.5</v>
      </c>
      <c r="F23" s="15"/>
      <c r="G23" s="27" t="s">
        <v>85</v>
      </c>
      <c r="H23" s="67">
        <v>12</v>
      </c>
    </row>
    <row r="24" spans="1:8" ht="11.25" customHeight="1">
      <c r="A24" s="78" t="s">
        <v>57</v>
      </c>
      <c r="B24" s="77">
        <v>1.25</v>
      </c>
      <c r="C24" s="23"/>
      <c r="D24" s="16" t="s">
        <v>54</v>
      </c>
      <c r="E24" s="67">
        <v>2.5</v>
      </c>
      <c r="F24" s="15"/>
      <c r="G24" s="27" t="s">
        <v>86</v>
      </c>
      <c r="H24" s="77">
        <v>20</v>
      </c>
    </row>
    <row r="25" spans="1:8" ht="11.25" customHeight="1">
      <c r="A25" s="78" t="s">
        <v>55</v>
      </c>
      <c r="B25" s="77">
        <v>1.25</v>
      </c>
      <c r="C25" s="79"/>
      <c r="D25" s="16" t="s">
        <v>56</v>
      </c>
      <c r="E25" s="77">
        <v>4.5</v>
      </c>
      <c r="F25" s="15"/>
      <c r="G25" s="27" t="s">
        <v>87</v>
      </c>
      <c r="H25" s="80">
        <v>20</v>
      </c>
    </row>
    <row r="26" spans="1:8" ht="11.25" customHeight="1">
      <c r="A26" s="81" t="s">
        <v>60</v>
      </c>
      <c r="B26" s="82">
        <v>2.1</v>
      </c>
      <c r="C26" s="79"/>
      <c r="D26" s="16" t="s">
        <v>58</v>
      </c>
      <c r="E26" s="80">
        <v>4.5</v>
      </c>
      <c r="F26" s="15"/>
      <c r="G26" s="27" t="s">
        <v>88</v>
      </c>
      <c r="H26" s="80">
        <v>20</v>
      </c>
    </row>
    <row r="27" spans="1:8" ht="11.25" customHeight="1">
      <c r="A27" s="81" t="s">
        <v>59</v>
      </c>
      <c r="B27" s="82">
        <v>2.1</v>
      </c>
      <c r="C27" s="83"/>
      <c r="D27" s="16" t="s">
        <v>164</v>
      </c>
      <c r="E27" s="80">
        <v>6</v>
      </c>
      <c r="F27" s="15"/>
      <c r="G27" s="27" t="s">
        <v>89</v>
      </c>
      <c r="H27" s="80">
        <v>30</v>
      </c>
    </row>
    <row r="28" spans="1:8" ht="11.25" customHeight="1">
      <c r="A28" s="84" t="s">
        <v>56</v>
      </c>
      <c r="B28" s="85">
        <v>2.1</v>
      </c>
      <c r="C28" s="83"/>
      <c r="D28" s="16" t="s">
        <v>61</v>
      </c>
      <c r="E28" s="80">
        <v>6.8</v>
      </c>
      <c r="F28" s="15"/>
      <c r="G28" s="27" t="s">
        <v>90</v>
      </c>
      <c r="H28" s="70">
        <v>30</v>
      </c>
    </row>
    <row r="29" spans="1:8" ht="11.25" customHeight="1">
      <c r="A29" s="86" t="s">
        <v>62</v>
      </c>
      <c r="B29" s="77">
        <v>2.5</v>
      </c>
      <c r="C29" s="74"/>
      <c r="D29" s="16" t="s">
        <v>63</v>
      </c>
      <c r="E29" s="70">
        <v>8.5</v>
      </c>
      <c r="F29" s="15"/>
      <c r="G29" s="27" t="s">
        <v>91</v>
      </c>
      <c r="H29" s="70">
        <v>40</v>
      </c>
    </row>
    <row r="30" spans="1:8" ht="11.25" customHeight="1">
      <c r="A30" s="87" t="s">
        <v>66</v>
      </c>
      <c r="B30" s="85">
        <v>3.9</v>
      </c>
      <c r="C30" s="74"/>
      <c r="D30" s="14" t="s">
        <v>65</v>
      </c>
      <c r="E30" s="70">
        <v>10</v>
      </c>
      <c r="F30" s="15"/>
      <c r="G30" s="27" t="s">
        <v>165</v>
      </c>
      <c r="H30" s="70">
        <v>40</v>
      </c>
    </row>
    <row r="31" spans="1:8" ht="11.25" customHeight="1">
      <c r="A31" s="88" t="s">
        <v>61</v>
      </c>
      <c r="B31" s="85">
        <v>4</v>
      </c>
      <c r="C31" s="9"/>
      <c r="D31" s="14" t="s">
        <v>67</v>
      </c>
      <c r="E31" s="70">
        <v>10</v>
      </c>
      <c r="F31" s="15"/>
      <c r="G31" s="27" t="s">
        <v>92</v>
      </c>
      <c r="H31" s="70">
        <v>45</v>
      </c>
    </row>
    <row r="32" spans="1:8" ht="11.25" customHeight="1">
      <c r="A32" s="89"/>
      <c r="B32" s="90"/>
      <c r="C32" s="83"/>
      <c r="D32" s="14" t="s">
        <v>68</v>
      </c>
      <c r="E32" s="70">
        <v>10</v>
      </c>
      <c r="F32" s="15"/>
      <c r="G32" s="27" t="s">
        <v>94</v>
      </c>
      <c r="H32" s="70">
        <v>45</v>
      </c>
    </row>
    <row r="33" spans="1:8" ht="11.25" customHeight="1">
      <c r="A33" s="91" t="s">
        <v>166</v>
      </c>
      <c r="B33" s="91"/>
      <c r="C33" s="9"/>
      <c r="F33" s="15"/>
      <c r="G33" s="27" t="s">
        <v>96</v>
      </c>
      <c r="H33" s="70">
        <v>50</v>
      </c>
    </row>
    <row r="34" spans="1:8" ht="11.25" customHeight="1">
      <c r="A34" s="16" t="s">
        <v>167</v>
      </c>
      <c r="B34" s="67">
        <v>2.75</v>
      </c>
      <c r="C34" s="9"/>
      <c r="D34" s="92" t="s">
        <v>93</v>
      </c>
      <c r="E34" s="93"/>
      <c r="F34" s="15"/>
      <c r="G34" s="30" t="s">
        <v>168</v>
      </c>
      <c r="H34" s="75" t="s">
        <v>163</v>
      </c>
    </row>
    <row r="35" spans="1:8" ht="11.25" customHeight="1">
      <c r="A35" s="16" t="s">
        <v>169</v>
      </c>
      <c r="B35" s="67">
        <v>2.75</v>
      </c>
      <c r="C35" s="74"/>
      <c r="D35" s="29" t="s">
        <v>95</v>
      </c>
      <c r="E35" s="67">
        <v>1.7</v>
      </c>
      <c r="F35" s="15"/>
      <c r="G35" s="27" t="s">
        <v>170</v>
      </c>
      <c r="H35" s="70">
        <v>10</v>
      </c>
    </row>
    <row r="36" spans="1:8" ht="11.25" customHeight="1">
      <c r="A36" s="11" t="s">
        <v>171</v>
      </c>
      <c r="B36" s="67">
        <v>3.4</v>
      </c>
      <c r="D36" s="29" t="s">
        <v>172</v>
      </c>
      <c r="E36" s="67">
        <v>1.7</v>
      </c>
      <c r="F36" s="9"/>
      <c r="G36" s="27" t="s">
        <v>173</v>
      </c>
      <c r="H36" s="70">
        <v>10</v>
      </c>
    </row>
    <row r="37" spans="1:8" ht="11.25" customHeight="1">
      <c r="A37" s="11" t="s">
        <v>174</v>
      </c>
      <c r="B37" s="67">
        <v>3.4</v>
      </c>
      <c r="D37" s="11" t="s">
        <v>98</v>
      </c>
      <c r="E37" s="67">
        <v>1.7</v>
      </c>
      <c r="F37" s="9"/>
      <c r="G37" s="27" t="s">
        <v>175</v>
      </c>
      <c r="H37" s="70">
        <v>12</v>
      </c>
    </row>
    <row r="38" spans="1:8" ht="11.25" customHeight="1">
      <c r="A38" s="11" t="s">
        <v>176</v>
      </c>
      <c r="B38" s="67">
        <v>3.95</v>
      </c>
      <c r="C38" s="74"/>
      <c r="D38" s="11" t="s">
        <v>99</v>
      </c>
      <c r="E38" s="67">
        <v>2.5</v>
      </c>
      <c r="F38" s="9"/>
      <c r="G38" s="17" t="s">
        <v>177</v>
      </c>
      <c r="H38" s="94"/>
    </row>
    <row r="39" spans="1:8" ht="11.25" customHeight="1">
      <c r="A39" s="11" t="s">
        <v>178</v>
      </c>
      <c r="B39" s="67">
        <v>4.95</v>
      </c>
      <c r="D39" s="11" t="s">
        <v>179</v>
      </c>
      <c r="E39" s="67">
        <v>2.5</v>
      </c>
      <c r="F39" s="15"/>
      <c r="G39" s="11" t="s">
        <v>180</v>
      </c>
      <c r="H39" s="67">
        <v>4.95</v>
      </c>
    </row>
    <row r="40" spans="1:8" ht="11.25" customHeight="1">
      <c r="A40" s="9"/>
      <c r="B40" s="94"/>
      <c r="C40" s="13"/>
      <c r="D40" s="11" t="s">
        <v>181</v>
      </c>
      <c r="E40" s="67">
        <v>2.5</v>
      </c>
      <c r="F40" s="15"/>
      <c r="G40" s="11" t="s">
        <v>182</v>
      </c>
      <c r="H40" s="67">
        <v>5.95</v>
      </c>
    </row>
    <row r="41" spans="1:8" ht="11.25" customHeight="1">
      <c r="A41" s="95" t="s">
        <v>183</v>
      </c>
      <c r="B41" s="96"/>
      <c r="C41" s="25"/>
      <c r="D41" s="11" t="s">
        <v>184</v>
      </c>
      <c r="E41" s="67">
        <v>2.5</v>
      </c>
      <c r="F41" s="15"/>
      <c r="G41" s="11" t="s">
        <v>185</v>
      </c>
      <c r="H41" s="67">
        <v>5.95</v>
      </c>
    </row>
    <row r="42" spans="1:8" ht="11.25" customHeight="1">
      <c r="A42" s="11" t="s">
        <v>180</v>
      </c>
      <c r="B42" s="67">
        <v>4.95</v>
      </c>
      <c r="C42" s="25"/>
      <c r="D42" s="11" t="s">
        <v>186</v>
      </c>
      <c r="E42" s="67">
        <v>3</v>
      </c>
      <c r="F42" s="97"/>
      <c r="G42" s="11" t="s">
        <v>187</v>
      </c>
      <c r="H42" s="67">
        <v>7.5</v>
      </c>
    </row>
    <row r="43" spans="1:8" ht="11.25" customHeight="1">
      <c r="A43" s="11" t="s">
        <v>182</v>
      </c>
      <c r="B43" s="67">
        <v>5.95</v>
      </c>
      <c r="C43" s="25"/>
      <c r="D43" s="11" t="s">
        <v>103</v>
      </c>
      <c r="E43" s="67">
        <v>3</v>
      </c>
      <c r="F43" s="97"/>
      <c r="G43" s="11" t="s">
        <v>188</v>
      </c>
      <c r="H43" s="67">
        <v>7.5</v>
      </c>
    </row>
    <row r="44" spans="1:8" ht="11.25" customHeight="1">
      <c r="A44" s="11" t="s">
        <v>185</v>
      </c>
      <c r="B44" s="67">
        <v>5.95</v>
      </c>
      <c r="C44" s="25"/>
      <c r="D44" s="11" t="s">
        <v>189</v>
      </c>
      <c r="E44" s="67">
        <v>3</v>
      </c>
      <c r="F44" s="97"/>
      <c r="G44" s="11" t="s">
        <v>190</v>
      </c>
      <c r="H44" s="67">
        <v>7.5</v>
      </c>
    </row>
    <row r="45" spans="1:8" ht="11.25" customHeight="1">
      <c r="A45" s="11" t="s">
        <v>187</v>
      </c>
      <c r="B45" s="67">
        <v>7.5</v>
      </c>
      <c r="C45" s="25"/>
      <c r="D45" s="11" t="s">
        <v>191</v>
      </c>
      <c r="E45" s="67">
        <v>5</v>
      </c>
      <c r="F45" s="97"/>
      <c r="G45" s="11" t="s">
        <v>192</v>
      </c>
      <c r="H45" s="67">
        <v>7.5</v>
      </c>
    </row>
    <row r="46" spans="1:8" ht="11.25" customHeight="1">
      <c r="A46" s="11" t="s">
        <v>188</v>
      </c>
      <c r="B46" s="67">
        <v>7.5</v>
      </c>
      <c r="C46" s="25"/>
      <c r="D46" s="11" t="s">
        <v>104</v>
      </c>
      <c r="E46" s="67">
        <v>4</v>
      </c>
      <c r="F46" s="15"/>
      <c r="G46" s="11" t="s">
        <v>193</v>
      </c>
      <c r="H46" s="67">
        <v>10</v>
      </c>
    </row>
    <row r="47" spans="1:8" ht="11.25" customHeight="1">
      <c r="A47" s="11" t="s">
        <v>194</v>
      </c>
      <c r="B47" s="67">
        <v>7.5</v>
      </c>
      <c r="C47" s="17"/>
      <c r="D47" s="11" t="s">
        <v>105</v>
      </c>
      <c r="E47" s="67">
        <v>5</v>
      </c>
      <c r="F47" s="15"/>
      <c r="G47" s="11" t="s">
        <v>195</v>
      </c>
      <c r="H47" s="67">
        <v>11</v>
      </c>
    </row>
    <row r="48" spans="1:8" ht="11.25" customHeight="1">
      <c r="A48" s="11" t="s">
        <v>196</v>
      </c>
      <c r="B48" s="67">
        <v>7.5</v>
      </c>
      <c r="C48" s="9"/>
      <c r="D48" s="11" t="s">
        <v>106</v>
      </c>
      <c r="E48" s="67">
        <v>6.5</v>
      </c>
      <c r="F48" s="15"/>
      <c r="G48" s="11" t="s">
        <v>197</v>
      </c>
      <c r="H48" s="67">
        <v>15</v>
      </c>
    </row>
    <row r="49" spans="1:8" ht="11.25" customHeight="1">
      <c r="A49" s="11" t="s">
        <v>198</v>
      </c>
      <c r="B49" s="67">
        <v>10</v>
      </c>
      <c r="C49" s="9"/>
      <c r="D49" s="11" t="s">
        <v>107</v>
      </c>
      <c r="E49" s="67">
        <v>8</v>
      </c>
      <c r="F49" s="15"/>
      <c r="G49" s="11" t="s">
        <v>199</v>
      </c>
      <c r="H49" s="67">
        <v>18</v>
      </c>
    </row>
    <row r="50" spans="1:8" ht="11.25" customHeight="1">
      <c r="A50" s="11" t="s">
        <v>200</v>
      </c>
      <c r="B50" s="67">
        <v>11</v>
      </c>
      <c r="C50" s="9"/>
      <c r="D50" s="98" t="s">
        <v>201</v>
      </c>
      <c r="E50" s="67">
        <v>10</v>
      </c>
      <c r="F50" s="15"/>
      <c r="G50" s="11" t="s">
        <v>202</v>
      </c>
      <c r="H50" s="67">
        <v>20</v>
      </c>
    </row>
    <row r="51" spans="3:6" ht="11.25" customHeight="1">
      <c r="C51" s="9"/>
      <c r="F51" s="15"/>
    </row>
    <row r="52" spans="1:7" ht="18.75" customHeight="1">
      <c r="A52" s="265" t="s">
        <v>203</v>
      </c>
      <c r="B52" s="265"/>
      <c r="C52" s="265"/>
      <c r="D52" s="265"/>
      <c r="E52" s="265"/>
      <c r="F52" s="265"/>
      <c r="G52" s="265"/>
    </row>
  </sheetData>
  <sheetProtection/>
  <mergeCells count="3">
    <mergeCell ref="A1:G1"/>
    <mergeCell ref="B2:H2"/>
    <mergeCell ref="A52:G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8"/>
  <sheetViews>
    <sheetView tabSelected="1" zoomScale="115" zoomScaleNormal="115" zoomScalePageLayoutView="0" workbookViewId="0" topLeftCell="A225">
      <selection activeCell="C247" sqref="C247"/>
    </sheetView>
  </sheetViews>
  <sheetFormatPr defaultColWidth="9.00390625" defaultRowHeight="12.75"/>
  <cols>
    <col min="1" max="1" width="21.00390625" style="0" customWidth="1"/>
    <col min="2" max="3" width="15.25390625" style="0" customWidth="1"/>
    <col min="4" max="4" width="14.25390625" style="0" customWidth="1"/>
    <col min="5" max="5" width="13.875" style="0" customWidth="1"/>
    <col min="6" max="6" width="1.12109375" style="0" hidden="1" customWidth="1"/>
    <col min="7" max="7" width="9.625" style="0" hidden="1" customWidth="1"/>
    <col min="8" max="8" width="9.75390625" style="0" hidden="1" customWidth="1"/>
    <col min="9" max="9" width="9.25390625" style="0" hidden="1" customWidth="1"/>
    <col min="10" max="10" width="8.75390625" style="0" hidden="1" customWidth="1"/>
    <col min="11" max="11" width="8.25390625" style="0" hidden="1" customWidth="1"/>
    <col min="12" max="12" width="10.125" style="0" customWidth="1"/>
    <col min="13" max="13" width="9.875" style="0" customWidth="1"/>
    <col min="14" max="14" width="11.25390625" style="0" customWidth="1"/>
  </cols>
  <sheetData>
    <row r="1" spans="1:11" ht="45">
      <c r="A1" s="266" t="s">
        <v>213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2.75">
      <c r="A2" s="267" t="s">
        <v>214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1" t="s">
        <v>215</v>
      </c>
      <c r="B3" s="1"/>
      <c r="C3" s="2"/>
      <c r="D3" s="2"/>
      <c r="E3" s="3"/>
      <c r="F3" s="1"/>
      <c r="G3" s="1" t="s">
        <v>255</v>
      </c>
      <c r="H3" s="1"/>
      <c r="I3" s="1"/>
      <c r="J3" s="1"/>
      <c r="K3" s="1"/>
    </row>
    <row r="4" spans="1:11" ht="12.75">
      <c r="A4" s="1" t="s">
        <v>216</v>
      </c>
      <c r="B4" s="1"/>
      <c r="C4" s="4"/>
      <c r="D4" s="2"/>
      <c r="E4" s="3"/>
      <c r="F4" s="1"/>
      <c r="G4" s="74"/>
      <c r="H4" s="1"/>
      <c r="I4" s="1"/>
      <c r="J4" s="1"/>
      <c r="K4" s="1"/>
    </row>
    <row r="5" spans="1:11" ht="12.75">
      <c r="A5" s="240" t="s">
        <v>217</v>
      </c>
      <c r="B5" s="1"/>
      <c r="C5" s="4"/>
      <c r="D5" s="2"/>
      <c r="E5" s="3"/>
      <c r="F5" s="1"/>
      <c r="G5" s="74"/>
      <c r="H5" s="1"/>
      <c r="I5" s="1"/>
      <c r="J5" s="6"/>
      <c r="K5" s="1"/>
    </row>
    <row r="6" spans="1:11" ht="12.75">
      <c r="A6" s="240" t="s">
        <v>287</v>
      </c>
      <c r="B6" s="1"/>
      <c r="C6" s="4"/>
      <c r="D6" s="2"/>
      <c r="E6" s="3"/>
      <c r="F6" s="238"/>
      <c r="G6" s="74"/>
      <c r="H6" s="74"/>
      <c r="I6" s="74"/>
      <c r="J6" s="74"/>
      <c r="K6" s="74"/>
    </row>
    <row r="7" spans="1:11" ht="12.75">
      <c r="A7" s="241" t="s">
        <v>288</v>
      </c>
      <c r="B7" s="74"/>
      <c r="C7" s="74"/>
      <c r="D7" s="74"/>
      <c r="E7" s="74"/>
      <c r="F7" s="239"/>
      <c r="G7" s="74"/>
      <c r="H7" s="74"/>
      <c r="I7" s="74"/>
      <c r="J7" s="74"/>
      <c r="K7" s="74"/>
    </row>
    <row r="8" spans="1:11" ht="12.75" customHeight="1">
      <c r="A8" s="1" t="s">
        <v>253</v>
      </c>
      <c r="B8" s="74"/>
      <c r="C8" s="74"/>
      <c r="D8" s="74"/>
      <c r="E8" s="74"/>
      <c r="F8" s="25"/>
      <c r="G8" s="74"/>
      <c r="H8" s="74"/>
      <c r="I8" s="74"/>
      <c r="J8" s="74"/>
      <c r="K8" s="74"/>
    </row>
    <row r="9" spans="1:11" ht="13.5" thickBot="1">
      <c r="A9" s="1" t="s">
        <v>254</v>
      </c>
      <c r="B9" s="74"/>
      <c r="C9" s="74"/>
      <c r="D9" s="74"/>
      <c r="E9" s="74"/>
      <c r="F9" s="25"/>
      <c r="G9" s="74"/>
      <c r="H9" s="74"/>
      <c r="I9" s="74"/>
      <c r="J9" s="74"/>
      <c r="K9" s="74"/>
    </row>
    <row r="10" spans="1:6" ht="26.25" thickBot="1">
      <c r="A10" s="242" t="s">
        <v>1</v>
      </c>
      <c r="B10" s="243" t="s">
        <v>2</v>
      </c>
      <c r="C10" s="244" t="s">
        <v>69</v>
      </c>
      <c r="D10" s="245" t="s">
        <v>205</v>
      </c>
      <c r="E10" s="246" t="s">
        <v>4</v>
      </c>
      <c r="F10" s="13"/>
    </row>
    <row r="11" spans="1:6" ht="13.5" thickBot="1">
      <c r="A11" s="5" t="s">
        <v>5</v>
      </c>
      <c r="B11" s="5" t="s">
        <v>6</v>
      </c>
      <c r="C11" s="5"/>
      <c r="D11" s="7"/>
      <c r="E11" s="7"/>
      <c r="F11" s="13"/>
    </row>
    <row r="12" spans="1:6" ht="12.75">
      <c r="A12" s="130" t="s">
        <v>8</v>
      </c>
      <c r="B12" s="127" t="s">
        <v>14</v>
      </c>
      <c r="C12" s="124">
        <v>0.4</v>
      </c>
      <c r="D12" s="131">
        <f aca="true" t="shared" si="0" ref="D12:D22">C12*E12/1000</f>
        <v>12.28</v>
      </c>
      <c r="E12" s="125">
        <v>30700</v>
      </c>
      <c r="F12" s="13"/>
    </row>
    <row r="13" spans="1:6" ht="12.75">
      <c r="A13" s="128" t="s">
        <v>9</v>
      </c>
      <c r="B13" s="72" t="s">
        <v>14</v>
      </c>
      <c r="C13" s="11">
        <v>0.62</v>
      </c>
      <c r="D13" s="12">
        <f t="shared" si="0"/>
        <v>18.8852</v>
      </c>
      <c r="E13" s="132">
        <v>30460</v>
      </c>
      <c r="F13" s="15"/>
    </row>
    <row r="14" spans="1:6" ht="12.75">
      <c r="A14" s="128" t="s">
        <v>12</v>
      </c>
      <c r="B14" s="72" t="s">
        <v>14</v>
      </c>
      <c r="C14" s="11">
        <v>0.9</v>
      </c>
      <c r="D14" s="12">
        <f t="shared" si="0"/>
        <v>27.09</v>
      </c>
      <c r="E14" s="132">
        <v>30100</v>
      </c>
      <c r="F14" s="15"/>
    </row>
    <row r="15" spans="1:6" ht="12.75">
      <c r="A15" s="128" t="s">
        <v>13</v>
      </c>
      <c r="B15" s="72" t="s">
        <v>14</v>
      </c>
      <c r="C15" s="11">
        <v>1.21</v>
      </c>
      <c r="D15" s="12">
        <f>C15*E15/1000</f>
        <v>36.421</v>
      </c>
      <c r="E15" s="132">
        <v>30100</v>
      </c>
      <c r="F15" s="15"/>
    </row>
    <row r="16" spans="1:6" ht="12.75">
      <c r="A16" s="128" t="s">
        <v>15</v>
      </c>
      <c r="B16" s="72" t="s">
        <v>14</v>
      </c>
      <c r="C16" s="11">
        <v>1.6</v>
      </c>
      <c r="D16" s="12">
        <f t="shared" si="0"/>
        <v>48.16</v>
      </c>
      <c r="E16" s="132">
        <v>30100</v>
      </c>
      <c r="F16" s="15"/>
    </row>
    <row r="17" spans="1:6" ht="12.75">
      <c r="A17" s="128" t="s">
        <v>17</v>
      </c>
      <c r="B17" s="72" t="s">
        <v>14</v>
      </c>
      <c r="C17" s="11">
        <v>2</v>
      </c>
      <c r="D17" s="12">
        <f t="shared" si="0"/>
        <v>60.2</v>
      </c>
      <c r="E17" s="132">
        <v>30100</v>
      </c>
      <c r="F17" s="15"/>
    </row>
    <row r="18" spans="1:6" ht="12.75">
      <c r="A18" s="128" t="s">
        <v>19</v>
      </c>
      <c r="B18" s="72" t="s">
        <v>14</v>
      </c>
      <c r="C18" s="11">
        <v>2.5</v>
      </c>
      <c r="D18" s="12">
        <f t="shared" si="0"/>
        <v>75.25</v>
      </c>
      <c r="E18" s="132">
        <v>30100</v>
      </c>
      <c r="F18" s="15"/>
    </row>
    <row r="19" spans="1:6" ht="12.75">
      <c r="A19" s="128" t="s">
        <v>21</v>
      </c>
      <c r="B19" s="72" t="s">
        <v>14</v>
      </c>
      <c r="C19" s="11">
        <v>3</v>
      </c>
      <c r="D19" s="12">
        <f t="shared" si="0"/>
        <v>90.3</v>
      </c>
      <c r="E19" s="132">
        <v>30100</v>
      </c>
      <c r="F19" s="15"/>
    </row>
    <row r="20" spans="1:6" ht="12.75">
      <c r="A20" s="128" t="s">
        <v>24</v>
      </c>
      <c r="B20" s="72" t="s">
        <v>14</v>
      </c>
      <c r="C20" s="11">
        <v>3.9</v>
      </c>
      <c r="D20" s="12">
        <f t="shared" si="0"/>
        <v>117.39</v>
      </c>
      <c r="E20" s="132">
        <v>30100</v>
      </c>
      <c r="F20" s="15"/>
    </row>
    <row r="21" spans="1:6" ht="12.75">
      <c r="A21" s="128" t="s">
        <v>26</v>
      </c>
      <c r="B21" s="72" t="s">
        <v>14</v>
      </c>
      <c r="C21" s="11">
        <v>4.84</v>
      </c>
      <c r="D21" s="12">
        <f t="shared" si="0"/>
        <v>145.684</v>
      </c>
      <c r="E21" s="132">
        <v>30100</v>
      </c>
      <c r="F21" s="15"/>
    </row>
    <row r="22" spans="1:6" ht="13.5" thickBot="1">
      <c r="A22" s="133" t="s">
        <v>28</v>
      </c>
      <c r="B22" s="137" t="s">
        <v>14</v>
      </c>
      <c r="C22" s="123">
        <v>6.35</v>
      </c>
      <c r="D22" s="134">
        <f t="shared" si="0"/>
        <v>191.135</v>
      </c>
      <c r="E22" s="185">
        <v>30100</v>
      </c>
      <c r="F22" s="15"/>
    </row>
    <row r="23" spans="1:6" ht="13.5" thickBot="1">
      <c r="A23" s="135" t="s">
        <v>206</v>
      </c>
      <c r="B23" s="9"/>
      <c r="C23" s="83"/>
      <c r="D23" s="18"/>
      <c r="E23" s="136"/>
      <c r="F23" s="15"/>
    </row>
    <row r="24" spans="1:6" ht="12.75">
      <c r="A24" s="187" t="s">
        <v>8</v>
      </c>
      <c r="B24" s="53" t="s">
        <v>256</v>
      </c>
      <c r="C24" s="188">
        <v>0.4</v>
      </c>
      <c r="D24" s="189">
        <f>C24*E24/1000</f>
        <v>11.36</v>
      </c>
      <c r="E24" s="190">
        <v>28400</v>
      </c>
      <c r="F24" s="15"/>
    </row>
    <row r="25" spans="1:6" ht="12.75">
      <c r="A25" s="43" t="s">
        <v>9</v>
      </c>
      <c r="B25" s="45" t="s">
        <v>256</v>
      </c>
      <c r="C25" s="36">
        <v>0.62</v>
      </c>
      <c r="D25" s="186">
        <f>C25*E25/1000</f>
        <v>17.608</v>
      </c>
      <c r="E25" s="191">
        <v>28400</v>
      </c>
      <c r="F25" s="15"/>
    </row>
    <row r="26" spans="1:6" ht="12.75">
      <c r="A26" s="43" t="s">
        <v>12</v>
      </c>
      <c r="B26" s="45" t="s">
        <v>256</v>
      </c>
      <c r="C26" s="36">
        <v>0.9</v>
      </c>
      <c r="D26" s="186">
        <f>C26*E26/1000</f>
        <v>25.56</v>
      </c>
      <c r="E26" s="191">
        <v>28400</v>
      </c>
      <c r="F26" s="15"/>
    </row>
    <row r="27" spans="1:6" ht="12.75">
      <c r="A27" s="43" t="s">
        <v>13</v>
      </c>
      <c r="B27" s="45" t="s">
        <v>256</v>
      </c>
      <c r="C27" s="36">
        <v>1.21</v>
      </c>
      <c r="D27" s="186">
        <f>C27*E27/1000</f>
        <v>34.364</v>
      </c>
      <c r="E27" s="191">
        <v>28400</v>
      </c>
      <c r="F27" s="15"/>
    </row>
    <row r="28" spans="1:6" ht="13.5" thickBot="1">
      <c r="A28" s="192" t="s">
        <v>15</v>
      </c>
      <c r="B28" s="58" t="s">
        <v>256</v>
      </c>
      <c r="C28" s="47">
        <v>1.6</v>
      </c>
      <c r="D28" s="193">
        <f>C28*E28/1000</f>
        <v>45.44</v>
      </c>
      <c r="E28" s="194">
        <v>28400</v>
      </c>
      <c r="F28" s="15"/>
    </row>
    <row r="29" spans="1:6" ht="13.5" thickBot="1">
      <c r="A29" s="17" t="s">
        <v>30</v>
      </c>
      <c r="F29" s="15"/>
    </row>
    <row r="30" spans="1:6" ht="12.75">
      <c r="A30" s="187" t="s">
        <v>261</v>
      </c>
      <c r="B30" s="53" t="s">
        <v>219</v>
      </c>
      <c r="C30" s="188">
        <v>0.222</v>
      </c>
      <c r="D30" s="189">
        <f>C30*E30/1000</f>
        <v>6.6045</v>
      </c>
      <c r="E30" s="190">
        <v>29750</v>
      </c>
      <c r="F30" s="15"/>
    </row>
    <row r="31" spans="1:6" ht="12.75">
      <c r="A31" s="43" t="s">
        <v>32</v>
      </c>
      <c r="B31" s="45" t="s">
        <v>219</v>
      </c>
      <c r="C31" s="36">
        <v>0.261</v>
      </c>
      <c r="D31" s="186">
        <f>C31*E31/1000</f>
        <v>7.76475</v>
      </c>
      <c r="E31" s="191">
        <v>29750</v>
      </c>
      <c r="F31" s="15"/>
    </row>
    <row r="32" spans="1:6" ht="12.75">
      <c r="A32" s="43" t="s">
        <v>8</v>
      </c>
      <c r="B32" s="45" t="s">
        <v>219</v>
      </c>
      <c r="C32" s="36">
        <v>0.4</v>
      </c>
      <c r="D32" s="186">
        <f aca="true" t="shared" si="1" ref="D32:D40">C32*E32/1000</f>
        <v>11.9</v>
      </c>
      <c r="E32" s="191">
        <v>29750</v>
      </c>
      <c r="F32" s="15"/>
    </row>
    <row r="33" spans="1:6" ht="12.75">
      <c r="A33" s="43" t="s">
        <v>35</v>
      </c>
      <c r="B33" s="45" t="s">
        <v>219</v>
      </c>
      <c r="C33" s="36">
        <v>0.62</v>
      </c>
      <c r="D33" s="186">
        <f t="shared" si="1"/>
        <v>18.445</v>
      </c>
      <c r="E33" s="191">
        <v>29750</v>
      </c>
      <c r="F33" s="15"/>
    </row>
    <row r="34" spans="1:6" ht="12.75">
      <c r="A34" s="43" t="s">
        <v>12</v>
      </c>
      <c r="B34" s="36" t="s">
        <v>247</v>
      </c>
      <c r="C34" s="36">
        <v>0.9</v>
      </c>
      <c r="D34" s="186">
        <f t="shared" si="1"/>
        <v>30.42</v>
      </c>
      <c r="E34" s="191">
        <v>33800</v>
      </c>
      <c r="F34" s="15"/>
    </row>
    <row r="35" spans="1:6" ht="12.75">
      <c r="A35" s="43" t="s">
        <v>13</v>
      </c>
      <c r="B35" s="36" t="s">
        <v>247</v>
      </c>
      <c r="C35" s="36">
        <v>1.25</v>
      </c>
      <c r="D35" s="186">
        <f t="shared" si="1"/>
        <v>42.25</v>
      </c>
      <c r="E35" s="191">
        <v>33800</v>
      </c>
      <c r="F35" s="15"/>
    </row>
    <row r="36" spans="1:6" ht="12.75">
      <c r="A36" s="43" t="s">
        <v>15</v>
      </c>
      <c r="B36" s="36" t="s">
        <v>247</v>
      </c>
      <c r="C36" s="36">
        <v>1.58</v>
      </c>
      <c r="D36" s="186">
        <f t="shared" si="1"/>
        <v>53.404</v>
      </c>
      <c r="E36" s="191">
        <v>33800</v>
      </c>
      <c r="F36" s="15"/>
    </row>
    <row r="37" spans="1:6" ht="12.75">
      <c r="A37" s="43" t="s">
        <v>17</v>
      </c>
      <c r="B37" s="36" t="s">
        <v>247</v>
      </c>
      <c r="C37" s="36">
        <v>2</v>
      </c>
      <c r="D37" s="186">
        <f t="shared" si="1"/>
        <v>67.6</v>
      </c>
      <c r="E37" s="191">
        <v>33800</v>
      </c>
      <c r="F37" s="15"/>
    </row>
    <row r="38" spans="1:6" ht="12.75">
      <c r="A38" s="43" t="s">
        <v>19</v>
      </c>
      <c r="B38" s="36" t="s">
        <v>247</v>
      </c>
      <c r="C38" s="36">
        <v>2.5</v>
      </c>
      <c r="D38" s="186">
        <f t="shared" si="1"/>
        <v>84.5</v>
      </c>
      <c r="E38" s="191">
        <v>33800</v>
      </c>
      <c r="F38" s="15"/>
    </row>
    <row r="39" spans="1:6" ht="12.75">
      <c r="A39" s="43" t="s">
        <v>21</v>
      </c>
      <c r="B39" s="36" t="s">
        <v>247</v>
      </c>
      <c r="C39" s="36">
        <v>3</v>
      </c>
      <c r="D39" s="186">
        <f t="shared" si="1"/>
        <v>101.4</v>
      </c>
      <c r="E39" s="191">
        <v>33800</v>
      </c>
      <c r="F39" s="15"/>
    </row>
    <row r="40" spans="1:6" ht="12.75">
      <c r="A40" s="43" t="s">
        <v>24</v>
      </c>
      <c r="B40" s="36" t="s">
        <v>247</v>
      </c>
      <c r="C40" s="36">
        <v>3.9</v>
      </c>
      <c r="D40" s="186">
        <f t="shared" si="1"/>
        <v>131.82</v>
      </c>
      <c r="E40" s="191">
        <v>33800</v>
      </c>
      <c r="F40" s="15"/>
    </row>
    <row r="41" spans="1:6" ht="12.75">
      <c r="A41" s="43" t="s">
        <v>26</v>
      </c>
      <c r="B41" s="36" t="s">
        <v>247</v>
      </c>
      <c r="C41" s="36">
        <v>4.9</v>
      </c>
      <c r="D41" s="186">
        <f>C41*E41/1000</f>
        <v>165.62</v>
      </c>
      <c r="E41" s="191">
        <v>33800</v>
      </c>
      <c r="F41" s="15"/>
    </row>
    <row r="42" spans="1:6" ht="12.75">
      <c r="A42" s="43" t="s">
        <v>22</v>
      </c>
      <c r="B42" s="36" t="s">
        <v>247</v>
      </c>
      <c r="C42" s="36">
        <v>5.6</v>
      </c>
      <c r="D42" s="186">
        <f>C42*E42/1000</f>
        <v>189.28</v>
      </c>
      <c r="E42" s="191">
        <v>33800</v>
      </c>
      <c r="F42" s="15">
        <v>21</v>
      </c>
    </row>
    <row r="43" spans="1:6" ht="12.75">
      <c r="A43" s="43" t="s">
        <v>28</v>
      </c>
      <c r="B43" s="36" t="s">
        <v>247</v>
      </c>
      <c r="C43" s="36">
        <v>6.4</v>
      </c>
      <c r="D43" s="186">
        <f>C43*E43/1000</f>
        <v>216.32</v>
      </c>
      <c r="E43" s="191">
        <v>33800</v>
      </c>
      <c r="F43" s="15"/>
    </row>
    <row r="44" spans="1:6" ht="13.5" thickBot="1">
      <c r="A44" s="192" t="s">
        <v>257</v>
      </c>
      <c r="B44" s="47" t="s">
        <v>247</v>
      </c>
      <c r="C44" s="47">
        <v>9.9</v>
      </c>
      <c r="D44" s="193">
        <f>C44*E44/1000</f>
        <v>334.62</v>
      </c>
      <c r="E44" s="194">
        <v>33800</v>
      </c>
      <c r="F44" s="15"/>
    </row>
    <row r="45" spans="1:6" ht="13.5" thickBot="1">
      <c r="A45" s="17" t="s">
        <v>37</v>
      </c>
      <c r="B45" s="9"/>
      <c r="C45" s="9"/>
      <c r="D45" s="18"/>
      <c r="E45" s="9"/>
      <c r="F45" s="15"/>
    </row>
    <row r="46" spans="1:6" ht="12.75">
      <c r="A46" s="187" t="s">
        <v>40</v>
      </c>
      <c r="B46" s="53" t="s">
        <v>219</v>
      </c>
      <c r="C46" s="188">
        <v>0.8</v>
      </c>
      <c r="D46" s="189">
        <f>C46*E46/1000</f>
        <v>27.28</v>
      </c>
      <c r="E46" s="190">
        <v>34100</v>
      </c>
      <c r="F46" s="15"/>
    </row>
    <row r="47" spans="1:6" ht="12.75">
      <c r="A47" s="43" t="s">
        <v>41</v>
      </c>
      <c r="B47" s="45" t="s">
        <v>219</v>
      </c>
      <c r="C47" s="36">
        <v>1.15</v>
      </c>
      <c r="D47" s="186">
        <f>C47*E47/1000</f>
        <v>39.215</v>
      </c>
      <c r="E47" s="191">
        <v>34100</v>
      </c>
      <c r="F47" s="15"/>
    </row>
    <row r="48" spans="1:6" ht="12.75">
      <c r="A48" s="43" t="s">
        <v>43</v>
      </c>
      <c r="B48" s="45" t="s">
        <v>219</v>
      </c>
      <c r="C48" s="36">
        <v>1.54</v>
      </c>
      <c r="D48" s="186">
        <v>31.73</v>
      </c>
      <c r="E48" s="191">
        <v>34100</v>
      </c>
      <c r="F48" s="32"/>
    </row>
    <row r="49" spans="1:6" ht="12.75">
      <c r="A49" s="43" t="s">
        <v>45</v>
      </c>
      <c r="B49" s="45" t="s">
        <v>219</v>
      </c>
      <c r="C49" s="36">
        <v>2.1</v>
      </c>
      <c r="D49" s="186">
        <f>C49*E49/1000</f>
        <v>71.61</v>
      </c>
      <c r="E49" s="191">
        <v>34100</v>
      </c>
      <c r="F49" s="32"/>
    </row>
    <row r="50" spans="1:6" ht="14.25" customHeight="1" thickBot="1">
      <c r="A50" s="192" t="s">
        <v>47</v>
      </c>
      <c r="B50" s="58" t="s">
        <v>219</v>
      </c>
      <c r="C50" s="47">
        <v>3.14</v>
      </c>
      <c r="D50" s="193">
        <f>C50*E50/1000</f>
        <v>107.074</v>
      </c>
      <c r="E50" s="194">
        <v>34100</v>
      </c>
      <c r="F50" s="32"/>
    </row>
    <row r="51" spans="1:6" ht="13.5" thickBot="1">
      <c r="A51" s="22" t="s">
        <v>49</v>
      </c>
      <c r="B51" s="13"/>
      <c r="C51" s="23"/>
      <c r="D51" s="24"/>
      <c r="E51" s="13"/>
      <c r="F51" s="32"/>
    </row>
    <row r="52" spans="1:6" ht="13.5" customHeight="1">
      <c r="A52" s="206" t="s">
        <v>258</v>
      </c>
      <c r="B52" s="53" t="s">
        <v>220</v>
      </c>
      <c r="C52" s="207">
        <v>0.65</v>
      </c>
      <c r="D52" s="208">
        <f aca="true" t="shared" si="2" ref="D52:D73">C52*E52/1000</f>
        <v>22.23</v>
      </c>
      <c r="E52" s="55">
        <v>34200</v>
      </c>
      <c r="F52" s="15"/>
    </row>
    <row r="53" spans="1:6" ht="14.25" customHeight="1">
      <c r="A53" s="209" t="s">
        <v>250</v>
      </c>
      <c r="B53" s="45" t="s">
        <v>220</v>
      </c>
      <c r="C53" s="201">
        <v>0.59</v>
      </c>
      <c r="D53" s="202">
        <f t="shared" si="2"/>
        <v>20.178</v>
      </c>
      <c r="E53" s="142">
        <v>34200</v>
      </c>
      <c r="F53" s="15"/>
    </row>
    <row r="54" spans="1:6" ht="13.5" customHeight="1">
      <c r="A54" s="209" t="s">
        <v>44</v>
      </c>
      <c r="B54" s="45" t="s">
        <v>220</v>
      </c>
      <c r="C54" s="201">
        <v>0.8</v>
      </c>
      <c r="D54" s="202">
        <f t="shared" si="2"/>
        <v>27.36</v>
      </c>
      <c r="E54" s="142">
        <v>34200</v>
      </c>
      <c r="F54" s="15"/>
    </row>
    <row r="55" spans="1:6" ht="14.25" customHeight="1">
      <c r="A55" s="209" t="s">
        <v>262</v>
      </c>
      <c r="B55" s="45" t="s">
        <v>220</v>
      </c>
      <c r="C55" s="201">
        <v>0.71</v>
      </c>
      <c r="D55" s="202">
        <f t="shared" si="2"/>
        <v>24.282</v>
      </c>
      <c r="E55" s="142">
        <v>34200</v>
      </c>
      <c r="F55" s="15"/>
    </row>
    <row r="56" spans="1:6" ht="13.5" customHeight="1" thickBot="1">
      <c r="A56" s="122" t="s">
        <v>259</v>
      </c>
      <c r="B56" s="33" t="s">
        <v>220</v>
      </c>
      <c r="C56" s="33">
        <v>0.95</v>
      </c>
      <c r="D56" s="202">
        <f t="shared" si="2"/>
        <v>32.49</v>
      </c>
      <c r="E56" s="142">
        <v>34200</v>
      </c>
      <c r="F56" s="39"/>
    </row>
    <row r="57" spans="1:11" ht="13.5" customHeight="1" thickBot="1">
      <c r="A57" s="122" t="s">
        <v>263</v>
      </c>
      <c r="B57" s="33" t="s">
        <v>220</v>
      </c>
      <c r="C57" s="33">
        <v>1.18</v>
      </c>
      <c r="D57" s="202">
        <f t="shared" si="2"/>
        <v>40.356</v>
      </c>
      <c r="E57" s="142">
        <v>34200</v>
      </c>
      <c r="F57" s="195" t="s">
        <v>263</v>
      </c>
      <c r="G57" s="33" t="s">
        <v>220</v>
      </c>
      <c r="H57" s="33">
        <v>1.18</v>
      </c>
      <c r="I57" s="139">
        <f>H57*J57/1000</f>
        <v>38.456199999999995</v>
      </c>
      <c r="J57" s="55">
        <v>32590</v>
      </c>
      <c r="K57" s="15"/>
    </row>
    <row r="58" spans="1:11" ht="13.5" customHeight="1" thickBot="1">
      <c r="A58" s="210" t="s">
        <v>264</v>
      </c>
      <c r="B58" s="45" t="s">
        <v>220</v>
      </c>
      <c r="C58" s="36">
        <v>1.42</v>
      </c>
      <c r="D58" s="202">
        <f t="shared" si="2"/>
        <v>48.564</v>
      </c>
      <c r="E58" s="142">
        <v>34200</v>
      </c>
      <c r="F58" s="196" t="s">
        <v>260</v>
      </c>
      <c r="G58" s="102" t="s">
        <v>220</v>
      </c>
      <c r="H58" s="21">
        <v>1.83</v>
      </c>
      <c r="I58" s="140">
        <f>H58*J58/1000</f>
        <v>59.639700000000005</v>
      </c>
      <c r="J58" s="55">
        <v>32590</v>
      </c>
      <c r="K58" s="15"/>
    </row>
    <row r="59" spans="1:11" ht="13.5" customHeight="1">
      <c r="A59" s="210" t="s">
        <v>251</v>
      </c>
      <c r="B59" s="45" t="s">
        <v>220</v>
      </c>
      <c r="C59" s="36">
        <v>0.95</v>
      </c>
      <c r="D59" s="202">
        <f t="shared" si="2"/>
        <v>32.49</v>
      </c>
      <c r="E59" s="142">
        <v>34200</v>
      </c>
      <c r="F59" s="197" t="s">
        <v>50</v>
      </c>
      <c r="G59" s="72" t="s">
        <v>220</v>
      </c>
      <c r="H59" s="11">
        <v>1.37</v>
      </c>
      <c r="I59" s="141">
        <f>H59*J59/1000</f>
        <v>44.648300000000006</v>
      </c>
      <c r="J59" s="55">
        <v>32590</v>
      </c>
      <c r="K59" s="15"/>
    </row>
    <row r="60" spans="1:6" ht="13.5" customHeight="1">
      <c r="A60" s="210" t="s">
        <v>50</v>
      </c>
      <c r="B60" s="45" t="s">
        <v>220</v>
      </c>
      <c r="C60" s="36">
        <v>1.3</v>
      </c>
      <c r="D60" s="202">
        <f t="shared" si="2"/>
        <v>44.46</v>
      </c>
      <c r="E60" s="142">
        <v>34200</v>
      </c>
      <c r="F60" s="15"/>
    </row>
    <row r="61" spans="1:6" ht="13.5" customHeight="1">
      <c r="A61" s="210" t="s">
        <v>260</v>
      </c>
      <c r="B61" s="45" t="s">
        <v>220</v>
      </c>
      <c r="C61" s="36">
        <v>1.6</v>
      </c>
      <c r="D61" s="202">
        <f t="shared" si="2"/>
        <v>54.72</v>
      </c>
      <c r="E61" s="142">
        <v>34200</v>
      </c>
      <c r="F61" s="15"/>
    </row>
    <row r="62" spans="1:6" ht="13.5" customHeight="1">
      <c r="A62" s="211" t="s">
        <v>265</v>
      </c>
      <c r="B62" s="33" t="s">
        <v>220</v>
      </c>
      <c r="C62" s="203">
        <v>2.52</v>
      </c>
      <c r="D62" s="204">
        <f t="shared" si="2"/>
        <v>86.184</v>
      </c>
      <c r="E62" s="142">
        <v>34200</v>
      </c>
      <c r="F62" s="15"/>
    </row>
    <row r="63" spans="1:6" ht="13.5" customHeight="1">
      <c r="A63" s="211" t="s">
        <v>266</v>
      </c>
      <c r="B63" s="33" t="s">
        <v>220</v>
      </c>
      <c r="C63" s="203">
        <v>3.77</v>
      </c>
      <c r="D63" s="204">
        <f t="shared" si="2"/>
        <v>128.934</v>
      </c>
      <c r="E63" s="142">
        <v>34200</v>
      </c>
      <c r="F63" s="15"/>
    </row>
    <row r="64" spans="1:6" ht="13.5" customHeight="1">
      <c r="A64" s="211" t="s">
        <v>54</v>
      </c>
      <c r="B64" s="33" t="s">
        <v>220</v>
      </c>
      <c r="C64" s="203">
        <v>2</v>
      </c>
      <c r="D64" s="204">
        <f t="shared" si="2"/>
        <v>68.4</v>
      </c>
      <c r="E64" s="142">
        <v>34200</v>
      </c>
      <c r="F64" s="15"/>
    </row>
    <row r="65" spans="1:6" ht="13.5" customHeight="1">
      <c r="A65" s="211" t="s">
        <v>267</v>
      </c>
      <c r="B65" s="33" t="s">
        <v>220</v>
      </c>
      <c r="C65" s="203">
        <v>2.36</v>
      </c>
      <c r="D65" s="204">
        <f t="shared" si="2"/>
        <v>80.712</v>
      </c>
      <c r="E65" s="142">
        <v>34200</v>
      </c>
      <c r="F65" s="15"/>
    </row>
    <row r="66" spans="1:6" ht="13.5" customHeight="1">
      <c r="A66" s="211" t="s">
        <v>268</v>
      </c>
      <c r="B66" s="33" t="s">
        <v>220</v>
      </c>
      <c r="C66" s="203">
        <v>3.2</v>
      </c>
      <c r="D66" s="204">
        <f t="shared" si="2"/>
        <v>109.44</v>
      </c>
      <c r="E66" s="142">
        <v>34200</v>
      </c>
      <c r="F66" s="15"/>
    </row>
    <row r="67" spans="1:6" ht="13.5" customHeight="1">
      <c r="A67" s="211" t="s">
        <v>269</v>
      </c>
      <c r="B67" s="33" t="s">
        <v>220</v>
      </c>
      <c r="C67" s="203">
        <v>1.9</v>
      </c>
      <c r="D67" s="204">
        <f t="shared" si="2"/>
        <v>64.98</v>
      </c>
      <c r="E67" s="142">
        <v>34200</v>
      </c>
      <c r="F67" s="15"/>
    </row>
    <row r="68" spans="1:6" ht="13.5" customHeight="1">
      <c r="A68" s="211" t="s">
        <v>56</v>
      </c>
      <c r="B68" s="33" t="s">
        <v>220</v>
      </c>
      <c r="C68" s="203">
        <v>2.9</v>
      </c>
      <c r="D68" s="204">
        <f t="shared" si="2"/>
        <v>99.18</v>
      </c>
      <c r="E68" s="142">
        <v>34200</v>
      </c>
      <c r="F68" s="15"/>
    </row>
    <row r="69" spans="1:6" ht="13.5" customHeight="1">
      <c r="A69" s="211" t="s">
        <v>62</v>
      </c>
      <c r="B69" s="33" t="s">
        <v>220</v>
      </c>
      <c r="C69" s="203">
        <v>3.8</v>
      </c>
      <c r="D69" s="204">
        <f t="shared" si="2"/>
        <v>129.96</v>
      </c>
      <c r="E69" s="142">
        <v>34200</v>
      </c>
      <c r="F69" s="15"/>
    </row>
    <row r="70" spans="1:6" ht="13.5" customHeight="1">
      <c r="A70" s="211" t="s">
        <v>270</v>
      </c>
      <c r="B70" s="33" t="s">
        <v>220</v>
      </c>
      <c r="C70" s="203">
        <v>4.8</v>
      </c>
      <c r="D70" s="204">
        <f t="shared" si="2"/>
        <v>164.16</v>
      </c>
      <c r="E70" s="142">
        <v>34200</v>
      </c>
      <c r="F70" s="15"/>
    </row>
    <row r="71" spans="1:6" ht="13.5" customHeight="1">
      <c r="A71" s="43" t="s">
        <v>271</v>
      </c>
      <c r="B71" s="45" t="s">
        <v>220</v>
      </c>
      <c r="C71" s="36">
        <v>5.66</v>
      </c>
      <c r="D71" s="186">
        <f t="shared" si="2"/>
        <v>193.572</v>
      </c>
      <c r="E71" s="191">
        <v>34200</v>
      </c>
      <c r="F71" s="15"/>
    </row>
    <row r="72" spans="1:6" ht="13.5" customHeight="1" thickBot="1">
      <c r="A72" s="43" t="s">
        <v>272</v>
      </c>
      <c r="B72" s="45" t="s">
        <v>220</v>
      </c>
      <c r="C72" s="36">
        <v>3.3</v>
      </c>
      <c r="D72" s="186">
        <f t="shared" si="2"/>
        <v>112.86</v>
      </c>
      <c r="E72" s="191">
        <v>34200</v>
      </c>
      <c r="F72" s="198"/>
    </row>
    <row r="73" spans="1:6" ht="13.5" customHeight="1">
      <c r="A73" s="43" t="s">
        <v>66</v>
      </c>
      <c r="B73" s="45" t="s">
        <v>220</v>
      </c>
      <c r="C73" s="36">
        <v>5.1</v>
      </c>
      <c r="D73" s="186">
        <f t="shared" si="2"/>
        <v>174.42</v>
      </c>
      <c r="E73" s="191">
        <v>34200</v>
      </c>
      <c r="F73" s="199"/>
    </row>
    <row r="74" spans="1:6" ht="13.5" customHeight="1">
      <c r="A74" s="43" t="s">
        <v>273</v>
      </c>
      <c r="B74" s="45" t="s">
        <v>220</v>
      </c>
      <c r="C74" s="36">
        <v>6.3</v>
      </c>
      <c r="D74" s="204">
        <v>133.87</v>
      </c>
      <c r="E74" s="142">
        <v>34200</v>
      </c>
      <c r="F74" s="15"/>
    </row>
    <row r="75" spans="1:6" ht="13.5" customHeight="1">
      <c r="A75" s="126" t="s">
        <v>61</v>
      </c>
      <c r="B75" s="45" t="s">
        <v>220</v>
      </c>
      <c r="C75" s="36">
        <v>6.3</v>
      </c>
      <c r="D75" s="34">
        <v>155.61</v>
      </c>
      <c r="E75" s="142">
        <v>34200</v>
      </c>
      <c r="F75" s="15"/>
    </row>
    <row r="76" spans="1:6" ht="13.5" customHeight="1">
      <c r="A76" s="212" t="s">
        <v>113</v>
      </c>
      <c r="B76" s="200" t="s">
        <v>220</v>
      </c>
      <c r="C76" s="205">
        <v>7.9</v>
      </c>
      <c r="D76" s="34">
        <v>200.07</v>
      </c>
      <c r="E76" s="142">
        <v>34200</v>
      </c>
      <c r="F76" s="15"/>
    </row>
    <row r="77" spans="1:6" ht="13.5" customHeight="1" thickBot="1">
      <c r="A77" s="192" t="s">
        <v>274</v>
      </c>
      <c r="B77" s="58" t="s">
        <v>220</v>
      </c>
      <c r="C77" s="47">
        <v>9.45</v>
      </c>
      <c r="D77" s="193">
        <f>C77*E77/1000</f>
        <v>323.19</v>
      </c>
      <c r="E77" s="194">
        <v>34200</v>
      </c>
      <c r="F77" s="15"/>
    </row>
    <row r="78" spans="1:6" ht="13.5" customHeight="1" thickBot="1">
      <c r="A78" s="101"/>
      <c r="B78" s="101"/>
      <c r="C78" s="101"/>
      <c r="D78" s="101"/>
      <c r="E78" s="101"/>
      <c r="F78" s="15"/>
    </row>
    <row r="79" spans="1:6" ht="13.5" customHeight="1" thickBot="1">
      <c r="A79" s="37" t="s">
        <v>1</v>
      </c>
      <c r="B79" s="37" t="s">
        <v>2</v>
      </c>
      <c r="C79" s="37" t="s">
        <v>69</v>
      </c>
      <c r="D79" s="38" t="s">
        <v>3</v>
      </c>
      <c r="E79" s="37" t="s">
        <v>4</v>
      </c>
      <c r="F79" s="15"/>
    </row>
    <row r="80" spans="1:12" ht="13.5" customHeight="1" thickBot="1">
      <c r="A80" s="213" t="s">
        <v>114</v>
      </c>
      <c r="B80" s="213"/>
      <c r="C80" s="213"/>
      <c r="D80" s="18"/>
      <c r="E80" s="9"/>
      <c r="F80" s="15"/>
      <c r="L80" s="163"/>
    </row>
    <row r="81" spans="1:6" ht="13.5" customHeight="1">
      <c r="A81" s="42" t="s">
        <v>275</v>
      </c>
      <c r="B81" s="215" t="s">
        <v>219</v>
      </c>
      <c r="C81" s="216">
        <v>0.97</v>
      </c>
      <c r="D81" s="217">
        <f aca="true" t="shared" si="3" ref="D81:D113">C81*E81/1000</f>
        <v>39.7215</v>
      </c>
      <c r="E81" s="120">
        <v>40950</v>
      </c>
      <c r="F81" s="15"/>
    </row>
    <row r="82" spans="1:6" ht="13.5" customHeight="1">
      <c r="A82" s="218" t="s">
        <v>95</v>
      </c>
      <c r="B82" s="164" t="s">
        <v>219</v>
      </c>
      <c r="C82" s="214">
        <v>1.1</v>
      </c>
      <c r="D82" s="99">
        <f t="shared" si="3"/>
        <v>44.825</v>
      </c>
      <c r="E82" s="121">
        <v>40750</v>
      </c>
      <c r="F82" s="15"/>
    </row>
    <row r="83" spans="1:6" ht="13.5" customHeight="1">
      <c r="A83" s="43" t="s">
        <v>276</v>
      </c>
      <c r="B83" s="45" t="s">
        <v>219</v>
      </c>
      <c r="C83" s="36">
        <v>1.26</v>
      </c>
      <c r="D83" s="99">
        <f t="shared" si="3"/>
        <v>51.597</v>
      </c>
      <c r="E83" s="121">
        <v>40950</v>
      </c>
      <c r="F83" s="15"/>
    </row>
    <row r="84" spans="1:6" ht="13.5" customHeight="1">
      <c r="A84" s="43" t="s">
        <v>98</v>
      </c>
      <c r="B84" s="45" t="s">
        <v>219</v>
      </c>
      <c r="C84" s="36">
        <v>1.4</v>
      </c>
      <c r="D84" s="99">
        <f t="shared" si="3"/>
        <v>56.7</v>
      </c>
      <c r="E84" s="121">
        <v>40500</v>
      </c>
      <c r="F84" s="15"/>
    </row>
    <row r="85" spans="1:6" ht="13.5" customHeight="1">
      <c r="A85" s="44" t="s">
        <v>277</v>
      </c>
      <c r="B85" s="45" t="s">
        <v>219</v>
      </c>
      <c r="C85" s="36">
        <v>1.58</v>
      </c>
      <c r="D85" s="99">
        <f t="shared" si="3"/>
        <v>64.701</v>
      </c>
      <c r="E85" s="121">
        <v>40950</v>
      </c>
      <c r="F85" s="31"/>
    </row>
    <row r="86" spans="1:6" ht="13.5" customHeight="1">
      <c r="A86" s="44" t="s">
        <v>184</v>
      </c>
      <c r="B86" s="45" t="s">
        <v>219</v>
      </c>
      <c r="C86" s="36">
        <v>1.75</v>
      </c>
      <c r="D86" s="99">
        <f t="shared" si="3"/>
        <v>70.875</v>
      </c>
      <c r="E86" s="121">
        <v>40500</v>
      </c>
      <c r="F86" s="31"/>
    </row>
    <row r="87" spans="1:6" ht="13.5" customHeight="1">
      <c r="A87" s="44" t="s">
        <v>116</v>
      </c>
      <c r="B87" s="45" t="s">
        <v>219</v>
      </c>
      <c r="C87" s="36">
        <v>2.4</v>
      </c>
      <c r="D87" s="99">
        <f t="shared" si="3"/>
        <v>97.2</v>
      </c>
      <c r="E87" s="121">
        <v>40500</v>
      </c>
      <c r="F87" s="15"/>
    </row>
    <row r="88" spans="1:6" ht="13.5" customHeight="1">
      <c r="A88" s="43" t="s">
        <v>103</v>
      </c>
      <c r="B88" s="45" t="s">
        <v>219</v>
      </c>
      <c r="C88" s="35">
        <v>3.4</v>
      </c>
      <c r="D88" s="99">
        <f t="shared" si="3"/>
        <v>138.55</v>
      </c>
      <c r="E88" s="121">
        <v>40750</v>
      </c>
      <c r="F88" s="15"/>
    </row>
    <row r="89" spans="1:6" ht="13.5" customHeight="1">
      <c r="A89" s="44" t="s">
        <v>282</v>
      </c>
      <c r="B89" s="45" t="s">
        <v>219</v>
      </c>
      <c r="C89" s="201">
        <v>2.9</v>
      </c>
      <c r="D89" s="99">
        <f t="shared" si="3"/>
        <v>118.755</v>
      </c>
      <c r="E89" s="121">
        <v>40950</v>
      </c>
      <c r="F89" s="15"/>
    </row>
    <row r="90" spans="1:6" ht="13.5" customHeight="1">
      <c r="A90" s="44" t="s">
        <v>118</v>
      </c>
      <c r="B90" s="45" t="s">
        <v>219</v>
      </c>
      <c r="C90" s="201">
        <v>3.2</v>
      </c>
      <c r="D90" s="99">
        <f t="shared" si="3"/>
        <v>129.6</v>
      </c>
      <c r="E90" s="121">
        <v>40500</v>
      </c>
      <c r="F90" s="15"/>
    </row>
    <row r="91" spans="1:6" ht="13.5" customHeight="1">
      <c r="A91" s="43" t="s">
        <v>104</v>
      </c>
      <c r="B91" s="45" t="s">
        <v>219</v>
      </c>
      <c r="C91" s="36">
        <v>4.35</v>
      </c>
      <c r="D91" s="99">
        <f t="shared" si="3"/>
        <v>177.2625</v>
      </c>
      <c r="E91" s="121">
        <v>40750</v>
      </c>
      <c r="F91" s="15"/>
    </row>
    <row r="92" spans="1:6" ht="13.5" customHeight="1">
      <c r="A92" s="43" t="s">
        <v>281</v>
      </c>
      <c r="B92" s="45" t="s">
        <v>219</v>
      </c>
      <c r="C92" s="36">
        <v>5.6</v>
      </c>
      <c r="D92" s="99">
        <f t="shared" si="3"/>
        <v>228.2</v>
      </c>
      <c r="E92" s="121">
        <v>40750</v>
      </c>
      <c r="F92" s="15"/>
    </row>
    <row r="93" spans="1:6" ht="13.5" customHeight="1">
      <c r="A93" s="44" t="s">
        <v>280</v>
      </c>
      <c r="B93" s="45" t="s">
        <v>219</v>
      </c>
      <c r="C93" s="36">
        <v>3.4</v>
      </c>
      <c r="D93" s="99">
        <f t="shared" si="3"/>
        <v>138.38</v>
      </c>
      <c r="E93" s="121">
        <v>40700</v>
      </c>
      <c r="F93" s="15"/>
    </row>
    <row r="94" spans="1:6" ht="12.75">
      <c r="A94" s="44" t="s">
        <v>119</v>
      </c>
      <c r="B94" s="45" t="s">
        <v>219</v>
      </c>
      <c r="C94" s="36">
        <v>3.7</v>
      </c>
      <c r="D94" s="99">
        <f t="shared" si="3"/>
        <v>152.625</v>
      </c>
      <c r="E94" s="121">
        <v>41250</v>
      </c>
      <c r="F94" s="15"/>
    </row>
    <row r="95" spans="1:12" ht="12.75">
      <c r="A95" s="43" t="s">
        <v>105</v>
      </c>
      <c r="B95" s="45" t="s">
        <v>219</v>
      </c>
      <c r="C95" s="36">
        <v>5.3</v>
      </c>
      <c r="D95" s="99">
        <f t="shared" si="3"/>
        <v>218.625</v>
      </c>
      <c r="E95" s="121">
        <v>41250</v>
      </c>
      <c r="F95" s="15"/>
      <c r="L95" s="170"/>
    </row>
    <row r="96" spans="1:6" ht="12.75">
      <c r="A96" s="43" t="s">
        <v>248</v>
      </c>
      <c r="B96" s="45" t="s">
        <v>219</v>
      </c>
      <c r="C96" s="36">
        <v>6.82</v>
      </c>
      <c r="D96" s="99">
        <f t="shared" si="3"/>
        <v>281.325</v>
      </c>
      <c r="E96" s="121">
        <v>41250</v>
      </c>
      <c r="F96" s="15"/>
    </row>
    <row r="97" spans="1:6" ht="12.75">
      <c r="A97" s="43" t="s">
        <v>249</v>
      </c>
      <c r="B97" s="45" t="s">
        <v>219</v>
      </c>
      <c r="C97" s="36">
        <v>4.84</v>
      </c>
      <c r="D97" s="99">
        <f t="shared" si="3"/>
        <v>199.65</v>
      </c>
      <c r="E97" s="121">
        <v>41250</v>
      </c>
      <c r="F97" s="15"/>
    </row>
    <row r="98" spans="1:6" ht="12.75">
      <c r="A98" s="44" t="s">
        <v>120</v>
      </c>
      <c r="B98" s="45" t="s">
        <v>14</v>
      </c>
      <c r="C98" s="36">
        <v>7.2</v>
      </c>
      <c r="D98" s="99">
        <f t="shared" si="3"/>
        <v>297</v>
      </c>
      <c r="E98" s="121">
        <v>41250</v>
      </c>
      <c r="F98" s="15"/>
    </row>
    <row r="99" spans="1:6" ht="12.75">
      <c r="A99" s="43" t="s">
        <v>106</v>
      </c>
      <c r="B99" s="45" t="s">
        <v>14</v>
      </c>
      <c r="C99" s="35">
        <v>9.4</v>
      </c>
      <c r="D99" s="99">
        <f t="shared" si="3"/>
        <v>387.75</v>
      </c>
      <c r="E99" s="121">
        <v>41250</v>
      </c>
      <c r="F99" s="15"/>
    </row>
    <row r="100" spans="1:6" ht="12.75">
      <c r="A100" s="43" t="s">
        <v>296</v>
      </c>
      <c r="B100" s="45" t="s">
        <v>14</v>
      </c>
      <c r="C100" s="35">
        <v>11.65</v>
      </c>
      <c r="D100" s="99">
        <f>C100*E100/1000</f>
        <v>480.5625</v>
      </c>
      <c r="E100" s="121">
        <v>41250</v>
      </c>
      <c r="F100" s="15"/>
    </row>
    <row r="101" spans="1:6" ht="12.75">
      <c r="A101" s="43" t="s">
        <v>279</v>
      </c>
      <c r="B101" s="45" t="s">
        <v>14</v>
      </c>
      <c r="C101" s="35">
        <v>13.46</v>
      </c>
      <c r="D101" s="99">
        <f t="shared" si="3"/>
        <v>555.225</v>
      </c>
      <c r="E101" s="121">
        <v>41250</v>
      </c>
      <c r="F101" s="15"/>
    </row>
    <row r="102" spans="1:5" ht="12.75">
      <c r="A102" s="44" t="s">
        <v>121</v>
      </c>
      <c r="B102" s="45" t="s">
        <v>14</v>
      </c>
      <c r="C102" s="35">
        <v>9.34</v>
      </c>
      <c r="D102" s="99">
        <f t="shared" si="3"/>
        <v>389.945</v>
      </c>
      <c r="E102" s="121">
        <v>41750</v>
      </c>
    </row>
    <row r="103" spans="1:5" ht="12.75">
      <c r="A103" s="43" t="s">
        <v>107</v>
      </c>
      <c r="B103" s="45" t="s">
        <v>14</v>
      </c>
      <c r="C103" s="35">
        <v>12.25</v>
      </c>
      <c r="D103" s="99">
        <f t="shared" si="3"/>
        <v>511.4375</v>
      </c>
      <c r="E103" s="121">
        <v>41750</v>
      </c>
    </row>
    <row r="104" spans="1:6" ht="12.75">
      <c r="A104" s="43" t="s">
        <v>294</v>
      </c>
      <c r="B104" s="45" t="s">
        <v>14</v>
      </c>
      <c r="C104" s="35">
        <v>15.27</v>
      </c>
      <c r="D104" s="99">
        <f>C104*E104/1000</f>
        <v>637.5225</v>
      </c>
      <c r="E104" s="121">
        <v>41750</v>
      </c>
      <c r="F104" s="15"/>
    </row>
    <row r="105" spans="1:6" ht="12.75">
      <c r="A105" s="43" t="s">
        <v>144</v>
      </c>
      <c r="B105" s="45" t="s">
        <v>14</v>
      </c>
      <c r="C105" s="35">
        <v>17.3</v>
      </c>
      <c r="D105" s="99">
        <f t="shared" si="3"/>
        <v>722.275</v>
      </c>
      <c r="E105" s="121">
        <v>41750</v>
      </c>
      <c r="F105" s="15"/>
    </row>
    <row r="106" spans="1:6" ht="12.75">
      <c r="A106" s="43" t="s">
        <v>239</v>
      </c>
      <c r="B106" s="45" t="s">
        <v>14</v>
      </c>
      <c r="C106" s="35">
        <v>11.3</v>
      </c>
      <c r="D106" s="99">
        <f t="shared" si="3"/>
        <v>471.77500000000003</v>
      </c>
      <c r="E106" s="121">
        <v>41750</v>
      </c>
      <c r="F106" s="15"/>
    </row>
    <row r="107" spans="1:6" ht="12.75">
      <c r="A107" s="44" t="s">
        <v>122</v>
      </c>
      <c r="B107" s="45" t="s">
        <v>14</v>
      </c>
      <c r="C107" s="35">
        <v>15</v>
      </c>
      <c r="D107" s="99">
        <f t="shared" si="3"/>
        <v>626.25</v>
      </c>
      <c r="E107" s="121">
        <v>41750</v>
      </c>
      <c r="F107" s="15"/>
    </row>
    <row r="108" spans="1:6" ht="12.75">
      <c r="A108" s="44" t="s">
        <v>295</v>
      </c>
      <c r="B108" s="45" t="s">
        <v>14</v>
      </c>
      <c r="C108" s="35">
        <v>18</v>
      </c>
      <c r="D108" s="99">
        <f>C108*E108/1000</f>
        <v>751.5</v>
      </c>
      <c r="E108" s="121">
        <v>41750</v>
      </c>
      <c r="F108" s="50"/>
    </row>
    <row r="109" spans="1:6" ht="12.75">
      <c r="A109" s="44" t="s">
        <v>123</v>
      </c>
      <c r="B109" s="45" t="s">
        <v>14</v>
      </c>
      <c r="C109" s="35">
        <v>20.8</v>
      </c>
      <c r="D109" s="99">
        <f t="shared" si="3"/>
        <v>868.4</v>
      </c>
      <c r="E109" s="121">
        <v>41750</v>
      </c>
      <c r="F109" s="65"/>
    </row>
    <row r="110" spans="1:5" ht="12.75">
      <c r="A110" s="44" t="s">
        <v>124</v>
      </c>
      <c r="B110" s="45" t="s">
        <v>14</v>
      </c>
      <c r="C110" s="35">
        <v>24.8</v>
      </c>
      <c r="D110" s="99">
        <f t="shared" si="3"/>
        <v>1035.4</v>
      </c>
      <c r="E110" s="121">
        <v>41750</v>
      </c>
    </row>
    <row r="111" spans="1:6" ht="12.75">
      <c r="A111" s="44" t="s">
        <v>240</v>
      </c>
      <c r="B111" s="45" t="s">
        <v>14</v>
      </c>
      <c r="C111" s="35">
        <v>20.15</v>
      </c>
      <c r="D111" s="99">
        <f t="shared" si="3"/>
        <v>841.2624999999999</v>
      </c>
      <c r="E111" s="121">
        <v>41750</v>
      </c>
      <c r="F111" s="100"/>
    </row>
    <row r="112" spans="1:6" ht="12.75">
      <c r="A112" s="44" t="s">
        <v>252</v>
      </c>
      <c r="B112" s="45" t="s">
        <v>14</v>
      </c>
      <c r="C112" s="35">
        <v>24.1</v>
      </c>
      <c r="D112" s="99">
        <f t="shared" si="3"/>
        <v>1006.1750000000001</v>
      </c>
      <c r="E112" s="121">
        <v>41750</v>
      </c>
      <c r="F112" s="100"/>
    </row>
    <row r="113" spans="1:5" ht="13.5" thickBot="1">
      <c r="A113" s="46" t="s">
        <v>278</v>
      </c>
      <c r="B113" s="58" t="s">
        <v>14</v>
      </c>
      <c r="C113" s="219">
        <v>32.2</v>
      </c>
      <c r="D113" s="220">
        <f t="shared" si="3"/>
        <v>1344.3500000000001</v>
      </c>
      <c r="E113" s="160">
        <v>41750</v>
      </c>
    </row>
    <row r="114" spans="1:3" ht="13.5" thickBot="1">
      <c r="A114" s="171" t="s">
        <v>93</v>
      </c>
      <c r="B114" s="171"/>
      <c r="C114" s="171"/>
    </row>
    <row r="115" spans="1:5" ht="12.75">
      <c r="A115" s="48" t="s">
        <v>125</v>
      </c>
      <c r="B115" s="215" t="s">
        <v>219</v>
      </c>
      <c r="C115" s="216">
        <v>1.4</v>
      </c>
      <c r="D115" s="217">
        <f>C115*E115/1000</f>
        <v>56.7</v>
      </c>
      <c r="E115" s="120">
        <v>40500</v>
      </c>
    </row>
    <row r="116" spans="1:5" ht="12.75">
      <c r="A116" s="49" t="s">
        <v>241</v>
      </c>
      <c r="B116" s="164" t="s">
        <v>219</v>
      </c>
      <c r="C116" s="214">
        <v>1.75</v>
      </c>
      <c r="D116" s="99">
        <f aca="true" t="shared" si="4" ref="D115:D144">C116*E116/1000</f>
        <v>70.875</v>
      </c>
      <c r="E116" s="121">
        <v>40500</v>
      </c>
    </row>
    <row r="117" spans="1:5" ht="12.75">
      <c r="A117" s="49" t="s">
        <v>242</v>
      </c>
      <c r="B117" s="164" t="s">
        <v>219</v>
      </c>
      <c r="C117" s="214">
        <v>2.45</v>
      </c>
      <c r="D117" s="99">
        <f t="shared" si="4"/>
        <v>99.8375</v>
      </c>
      <c r="E117" s="121">
        <v>40750</v>
      </c>
    </row>
    <row r="118" spans="1:5" ht="12.75">
      <c r="A118" s="44" t="s">
        <v>126</v>
      </c>
      <c r="B118" s="45" t="s">
        <v>219</v>
      </c>
      <c r="C118" s="35">
        <v>1.9</v>
      </c>
      <c r="D118" s="99">
        <f t="shared" si="4"/>
        <v>76.95</v>
      </c>
      <c r="E118" s="121">
        <v>40500</v>
      </c>
    </row>
    <row r="119" spans="1:5" ht="12.75">
      <c r="A119" s="44" t="s">
        <v>236</v>
      </c>
      <c r="B119" s="45" t="s">
        <v>219</v>
      </c>
      <c r="C119" s="35">
        <v>2.7</v>
      </c>
      <c r="D119" s="99">
        <f t="shared" si="4"/>
        <v>110.025</v>
      </c>
      <c r="E119" s="121">
        <v>40750</v>
      </c>
    </row>
    <row r="120" spans="1:5" ht="12.75">
      <c r="A120" s="44" t="s">
        <v>128</v>
      </c>
      <c r="B120" s="45" t="s">
        <v>219</v>
      </c>
      <c r="C120" s="35">
        <v>2.2</v>
      </c>
      <c r="D120" s="99">
        <f t="shared" si="4"/>
        <v>89.1</v>
      </c>
      <c r="E120" s="121">
        <v>40500</v>
      </c>
    </row>
    <row r="121" spans="1:5" ht="12.75">
      <c r="A121" s="44" t="s">
        <v>130</v>
      </c>
      <c r="B121" s="45" t="s">
        <v>219</v>
      </c>
      <c r="C121" s="35">
        <v>3.15</v>
      </c>
      <c r="D121" s="99">
        <f t="shared" si="4"/>
        <v>128.3625</v>
      </c>
      <c r="E121" s="121">
        <v>40750</v>
      </c>
    </row>
    <row r="122" spans="1:5" ht="12.75">
      <c r="A122" s="44" t="s">
        <v>132</v>
      </c>
      <c r="B122" s="45" t="s">
        <v>219</v>
      </c>
      <c r="C122" s="36">
        <v>2.4</v>
      </c>
      <c r="D122" s="99">
        <f t="shared" si="4"/>
        <v>97.2</v>
      </c>
      <c r="E122" s="121">
        <v>40500</v>
      </c>
    </row>
    <row r="123" spans="1:5" ht="12.75">
      <c r="A123" s="44" t="s">
        <v>133</v>
      </c>
      <c r="B123" s="45" t="s">
        <v>219</v>
      </c>
      <c r="C123" s="36">
        <v>3.4</v>
      </c>
      <c r="D123" s="99">
        <f t="shared" si="4"/>
        <v>138.55</v>
      </c>
      <c r="E123" s="121">
        <v>40750</v>
      </c>
    </row>
    <row r="124" spans="1:5" ht="12.75">
      <c r="A124" s="44" t="s">
        <v>134</v>
      </c>
      <c r="B124" s="45" t="s">
        <v>219</v>
      </c>
      <c r="C124" s="201">
        <v>2.9</v>
      </c>
      <c r="D124" s="99">
        <f t="shared" si="4"/>
        <v>117.45</v>
      </c>
      <c r="E124" s="121">
        <v>40500</v>
      </c>
    </row>
    <row r="125" spans="1:5" ht="12.75">
      <c r="A125" s="44" t="s">
        <v>135</v>
      </c>
      <c r="B125" s="45" t="s">
        <v>219</v>
      </c>
      <c r="C125" s="36">
        <v>3.9</v>
      </c>
      <c r="D125" s="99">
        <f t="shared" si="4"/>
        <v>158.925</v>
      </c>
      <c r="E125" s="121">
        <v>40750</v>
      </c>
    </row>
    <row r="126" spans="1:5" ht="12.75">
      <c r="A126" s="44" t="s">
        <v>283</v>
      </c>
      <c r="B126" s="45" t="s">
        <v>219</v>
      </c>
      <c r="C126" s="35">
        <v>3.1</v>
      </c>
      <c r="D126" s="99">
        <f t="shared" si="4"/>
        <v>125.55</v>
      </c>
      <c r="E126" s="121">
        <v>40500</v>
      </c>
    </row>
    <row r="127" spans="1:5" ht="12.75">
      <c r="A127" s="44" t="s">
        <v>137</v>
      </c>
      <c r="B127" s="45" t="s">
        <v>219</v>
      </c>
      <c r="C127" s="35">
        <v>4.4</v>
      </c>
      <c r="D127" s="99">
        <f t="shared" si="4"/>
        <v>179.3</v>
      </c>
      <c r="E127" s="121">
        <v>40750</v>
      </c>
    </row>
    <row r="128" spans="1:5" ht="12.75">
      <c r="A128" s="44" t="s">
        <v>284</v>
      </c>
      <c r="B128" s="45" t="s">
        <v>219</v>
      </c>
      <c r="C128" s="35">
        <v>3.5</v>
      </c>
      <c r="D128" s="99">
        <f t="shared" si="4"/>
        <v>144.2</v>
      </c>
      <c r="E128" s="121">
        <v>41200</v>
      </c>
    </row>
    <row r="129" spans="1:5" ht="12.75">
      <c r="A129" s="44" t="s">
        <v>138</v>
      </c>
      <c r="B129" s="45" t="s">
        <v>219</v>
      </c>
      <c r="C129" s="35">
        <v>5.3</v>
      </c>
      <c r="D129" s="99">
        <f t="shared" si="4"/>
        <v>218.36</v>
      </c>
      <c r="E129" s="121">
        <v>41200</v>
      </c>
    </row>
    <row r="130" spans="1:5" ht="12.75">
      <c r="A130" s="44" t="s">
        <v>139</v>
      </c>
      <c r="B130" s="45" t="s">
        <v>219</v>
      </c>
      <c r="C130" s="36">
        <v>6.9</v>
      </c>
      <c r="D130" s="99">
        <f t="shared" si="4"/>
        <v>284.28</v>
      </c>
      <c r="E130" s="121">
        <v>41200</v>
      </c>
    </row>
    <row r="131" spans="1:5" ht="12.75">
      <c r="A131" s="44" t="s">
        <v>140</v>
      </c>
      <c r="B131" s="45" t="s">
        <v>211</v>
      </c>
      <c r="C131" s="36">
        <v>6.3</v>
      </c>
      <c r="D131" s="99">
        <f t="shared" si="4"/>
        <v>259.56</v>
      </c>
      <c r="E131" s="121">
        <v>41200</v>
      </c>
    </row>
    <row r="132" spans="1:5" ht="12.75">
      <c r="A132" s="44" t="s">
        <v>141</v>
      </c>
      <c r="B132" s="45" t="s">
        <v>211</v>
      </c>
      <c r="C132" s="36">
        <v>8.1</v>
      </c>
      <c r="D132" s="99">
        <f t="shared" si="4"/>
        <v>333.72</v>
      </c>
      <c r="E132" s="121">
        <v>41200</v>
      </c>
    </row>
    <row r="133" spans="1:5" ht="12.75">
      <c r="A133" s="44" t="s">
        <v>285</v>
      </c>
      <c r="B133" s="45" t="s">
        <v>211</v>
      </c>
      <c r="C133" s="35">
        <v>6.6</v>
      </c>
      <c r="D133" s="99">
        <f t="shared" si="4"/>
        <v>275.55</v>
      </c>
      <c r="E133" s="121">
        <v>41750</v>
      </c>
    </row>
    <row r="134" spans="1:5" ht="12.75">
      <c r="A134" s="44" t="s">
        <v>142</v>
      </c>
      <c r="B134" s="45" t="s">
        <v>211</v>
      </c>
      <c r="C134" s="35">
        <v>8.8</v>
      </c>
      <c r="D134" s="99">
        <f t="shared" si="4"/>
        <v>367.40000000000003</v>
      </c>
      <c r="E134" s="121">
        <v>41750</v>
      </c>
    </row>
    <row r="135" spans="1:5" ht="12.75">
      <c r="A135" s="44" t="s">
        <v>146</v>
      </c>
      <c r="B135" s="45" t="s">
        <v>211</v>
      </c>
      <c r="C135" s="35">
        <v>7.2</v>
      </c>
      <c r="D135" s="99">
        <f t="shared" si="4"/>
        <v>300.6</v>
      </c>
      <c r="E135" s="121">
        <v>41750</v>
      </c>
    </row>
    <row r="136" spans="1:5" ht="12.75">
      <c r="A136" s="44" t="s">
        <v>204</v>
      </c>
      <c r="B136" s="45" t="s">
        <v>211</v>
      </c>
      <c r="C136" s="35">
        <v>9.35</v>
      </c>
      <c r="D136" s="99">
        <f t="shared" si="4"/>
        <v>390.3625</v>
      </c>
      <c r="E136" s="121">
        <v>41750</v>
      </c>
    </row>
    <row r="137" spans="1:5" ht="12.75">
      <c r="A137" s="44" t="s">
        <v>297</v>
      </c>
      <c r="B137" s="45" t="s">
        <v>211</v>
      </c>
      <c r="C137" s="35">
        <v>8.3</v>
      </c>
      <c r="D137" s="99">
        <f>C137*E137/1000</f>
        <v>346.52500000000003</v>
      </c>
      <c r="E137" s="121">
        <v>41750</v>
      </c>
    </row>
    <row r="138" spans="1:5" ht="12.75">
      <c r="A138" s="44" t="s">
        <v>298</v>
      </c>
      <c r="B138" s="45" t="s">
        <v>211</v>
      </c>
      <c r="C138" s="35">
        <v>10.5</v>
      </c>
      <c r="D138" s="99">
        <f>C138*E138/1000</f>
        <v>438.375</v>
      </c>
      <c r="E138" s="121">
        <v>41750</v>
      </c>
    </row>
    <row r="139" spans="1:5" ht="12.75">
      <c r="A139" s="44" t="s">
        <v>243</v>
      </c>
      <c r="B139" s="45" t="s">
        <v>211</v>
      </c>
      <c r="C139" s="35">
        <v>9.6</v>
      </c>
      <c r="D139" s="99">
        <f t="shared" si="4"/>
        <v>400.8</v>
      </c>
      <c r="E139" s="121">
        <v>41750</v>
      </c>
    </row>
    <row r="140" spans="1:5" ht="12.75">
      <c r="A140" s="44" t="s">
        <v>237</v>
      </c>
      <c r="B140" s="45" t="s">
        <v>211</v>
      </c>
      <c r="C140" s="35">
        <v>12.1</v>
      </c>
      <c r="D140" s="99">
        <f>C140*E140/1000</f>
        <v>505.175</v>
      </c>
      <c r="E140" s="121">
        <v>41750</v>
      </c>
    </row>
    <row r="141" spans="1:5" ht="12.75">
      <c r="A141" s="44" t="s">
        <v>299</v>
      </c>
      <c r="B141" s="45" t="s">
        <v>211</v>
      </c>
      <c r="C141" s="35">
        <v>14.5</v>
      </c>
      <c r="D141" s="99">
        <f>C141*E141/1000</f>
        <v>605.375</v>
      </c>
      <c r="E141" s="121">
        <v>41750</v>
      </c>
    </row>
    <row r="142" spans="1:5" ht="12.75">
      <c r="A142" s="44" t="s">
        <v>300</v>
      </c>
      <c r="B142" s="45" t="s">
        <v>211</v>
      </c>
      <c r="C142" s="35">
        <v>18.4</v>
      </c>
      <c r="D142" s="99">
        <f>C142*E142/1000</f>
        <v>768.1999999999999</v>
      </c>
      <c r="E142" s="121">
        <v>41750</v>
      </c>
    </row>
    <row r="143" spans="1:5" ht="12.75">
      <c r="A143" s="44" t="s">
        <v>301</v>
      </c>
      <c r="B143" s="45" t="s">
        <v>211</v>
      </c>
      <c r="C143" s="35">
        <v>19</v>
      </c>
      <c r="D143" s="99">
        <f>C143*E143/1000</f>
        <v>793.25</v>
      </c>
      <c r="E143" s="121">
        <v>41750</v>
      </c>
    </row>
    <row r="144" spans="1:5" ht="14.25" customHeight="1" thickBot="1">
      <c r="A144" s="46" t="s">
        <v>302</v>
      </c>
      <c r="B144" s="58" t="s">
        <v>211</v>
      </c>
      <c r="C144" s="219">
        <v>17.6</v>
      </c>
      <c r="D144" s="220">
        <f t="shared" si="4"/>
        <v>734.8000000000001</v>
      </c>
      <c r="E144" s="160">
        <v>41750</v>
      </c>
    </row>
    <row r="145" spans="1:5" ht="13.5" thickBot="1">
      <c r="A145" s="8" t="s">
        <v>7</v>
      </c>
      <c r="B145" s="9"/>
      <c r="C145" s="9"/>
      <c r="D145" s="10"/>
      <c r="E145" s="9"/>
    </row>
    <row r="146" spans="1:5" ht="12.75">
      <c r="A146" s="221" t="s">
        <v>9</v>
      </c>
      <c r="B146" s="222" t="s">
        <v>10</v>
      </c>
      <c r="C146" s="222">
        <v>9.5</v>
      </c>
      <c r="D146" s="183">
        <v>254.6</v>
      </c>
      <c r="E146" s="223">
        <v>34600</v>
      </c>
    </row>
    <row r="147" spans="1:5" ht="12.75">
      <c r="A147" s="224" t="s">
        <v>12</v>
      </c>
      <c r="B147" s="36" t="s">
        <v>10</v>
      </c>
      <c r="C147" s="36">
        <v>11.6</v>
      </c>
      <c r="D147" s="34">
        <v>316.24</v>
      </c>
      <c r="E147" s="225">
        <v>35150</v>
      </c>
    </row>
    <row r="148" spans="1:5" ht="12.75">
      <c r="A148" s="224" t="s">
        <v>13</v>
      </c>
      <c r="B148" s="36" t="s">
        <v>14</v>
      </c>
      <c r="C148" s="36">
        <v>13.8</v>
      </c>
      <c r="D148" s="34">
        <f aca="true" t="shared" si="5" ref="D148:D155">C148*E148/1000</f>
        <v>507.84</v>
      </c>
      <c r="E148" s="225">
        <v>36800</v>
      </c>
    </row>
    <row r="149" spans="1:5" ht="12.75">
      <c r="A149" s="224" t="s">
        <v>15</v>
      </c>
      <c r="B149" s="36" t="s">
        <v>16</v>
      </c>
      <c r="C149" s="36">
        <v>15.9</v>
      </c>
      <c r="D149" s="34">
        <f t="shared" si="5"/>
        <v>591.48</v>
      </c>
      <c r="E149" s="225">
        <v>37200</v>
      </c>
    </row>
    <row r="150" spans="1:5" ht="12.75">
      <c r="A150" s="224" t="s">
        <v>17</v>
      </c>
      <c r="B150" s="36" t="s">
        <v>18</v>
      </c>
      <c r="C150" s="36">
        <v>18.5</v>
      </c>
      <c r="D150" s="34">
        <f t="shared" si="5"/>
        <v>725.2</v>
      </c>
      <c r="E150" s="225">
        <v>39200</v>
      </c>
    </row>
    <row r="151" spans="1:5" ht="12.75">
      <c r="A151" s="224" t="s">
        <v>19</v>
      </c>
      <c r="B151" s="36" t="s">
        <v>16</v>
      </c>
      <c r="C151" s="36">
        <v>21.5</v>
      </c>
      <c r="D151" s="34">
        <f t="shared" si="5"/>
        <v>875.05</v>
      </c>
      <c r="E151" s="225">
        <v>40700</v>
      </c>
    </row>
    <row r="152" spans="1:5" ht="12.75">
      <c r="A152" s="224" t="s">
        <v>21</v>
      </c>
      <c r="B152" s="36" t="s">
        <v>16</v>
      </c>
      <c r="C152" s="36">
        <v>24</v>
      </c>
      <c r="D152" s="34">
        <f>C152*E152/1000</f>
        <v>996</v>
      </c>
      <c r="E152" s="225">
        <v>41500</v>
      </c>
    </row>
    <row r="153" spans="1:5" ht="12.75">
      <c r="A153" s="224" t="s">
        <v>36</v>
      </c>
      <c r="B153" s="36" t="s">
        <v>18</v>
      </c>
      <c r="C153" s="36">
        <v>27.5</v>
      </c>
      <c r="D153" s="34">
        <f>C153*E153/1000</f>
        <v>1141.25</v>
      </c>
      <c r="E153" s="191">
        <v>41500</v>
      </c>
    </row>
    <row r="154" spans="1:5" ht="12.75">
      <c r="A154" s="224" t="s">
        <v>38</v>
      </c>
      <c r="B154" s="36" t="s">
        <v>18</v>
      </c>
      <c r="C154" s="36">
        <v>31.5</v>
      </c>
      <c r="D154" s="34">
        <f t="shared" si="5"/>
        <v>1288.35</v>
      </c>
      <c r="E154" s="191">
        <v>40900</v>
      </c>
    </row>
    <row r="155" spans="1:5" ht="12.75">
      <c r="A155" s="224" t="s">
        <v>22</v>
      </c>
      <c r="B155" s="36" t="s">
        <v>23</v>
      </c>
      <c r="C155" s="36">
        <v>36.5</v>
      </c>
      <c r="D155" s="34">
        <f t="shared" si="5"/>
        <v>1492.85</v>
      </c>
      <c r="E155" s="191">
        <v>40900</v>
      </c>
    </row>
    <row r="156" spans="1:5" ht="12.75">
      <c r="A156" s="224" t="s">
        <v>25</v>
      </c>
      <c r="B156" s="36" t="s">
        <v>18</v>
      </c>
      <c r="C156" s="36">
        <v>49</v>
      </c>
      <c r="D156" s="34">
        <v>906.5</v>
      </c>
      <c r="E156" s="226">
        <v>50100</v>
      </c>
    </row>
    <row r="157" spans="1:5" ht="13.5" thickBot="1">
      <c r="A157" s="227" t="s">
        <v>27</v>
      </c>
      <c r="B157" s="47" t="s">
        <v>18</v>
      </c>
      <c r="C157" s="47">
        <v>66.53</v>
      </c>
      <c r="D157" s="129">
        <v>1250.76</v>
      </c>
      <c r="E157" s="228">
        <v>50100</v>
      </c>
    </row>
    <row r="158" spans="1:5" ht="13.5" thickBot="1">
      <c r="A158" s="19" t="s">
        <v>33</v>
      </c>
      <c r="B158" s="9"/>
      <c r="C158" s="9"/>
      <c r="D158" s="10"/>
      <c r="E158" s="9"/>
    </row>
    <row r="159" spans="1:5" ht="12.75">
      <c r="A159" s="229" t="s">
        <v>32</v>
      </c>
      <c r="B159" s="230" t="s">
        <v>34</v>
      </c>
      <c r="C159" s="231">
        <v>6</v>
      </c>
      <c r="D159" s="232">
        <f>C159*E159/1000</f>
        <v>243</v>
      </c>
      <c r="E159" s="233">
        <v>40500</v>
      </c>
    </row>
    <row r="160" spans="1:5" ht="12.75">
      <c r="A160" s="224" t="s">
        <v>8</v>
      </c>
      <c r="B160" s="45" t="s">
        <v>16</v>
      </c>
      <c r="C160" s="36">
        <v>7.1</v>
      </c>
      <c r="D160" s="34">
        <f aca="true" t="shared" si="6" ref="D160:D168">C160*E160/1000</f>
        <v>264.12</v>
      </c>
      <c r="E160" s="234">
        <v>37200</v>
      </c>
    </row>
    <row r="161" spans="1:5" ht="12.75">
      <c r="A161" s="224" t="s">
        <v>9</v>
      </c>
      <c r="B161" s="45" t="s">
        <v>14</v>
      </c>
      <c r="C161" s="36">
        <v>8.65</v>
      </c>
      <c r="D161" s="34">
        <f t="shared" si="6"/>
        <v>321.78</v>
      </c>
      <c r="E161" s="234">
        <v>37200</v>
      </c>
    </row>
    <row r="162" spans="1:5" ht="12.75">
      <c r="A162" s="224" t="s">
        <v>12</v>
      </c>
      <c r="B162" s="45" t="s">
        <v>16</v>
      </c>
      <c r="C162" s="36">
        <v>10.5</v>
      </c>
      <c r="D162" s="34">
        <f t="shared" si="6"/>
        <v>390.6</v>
      </c>
      <c r="E162" s="234">
        <v>37200</v>
      </c>
    </row>
    <row r="163" spans="1:5" ht="12.75">
      <c r="A163" s="224" t="s">
        <v>13</v>
      </c>
      <c r="B163" s="45" t="s">
        <v>16</v>
      </c>
      <c r="C163" s="36">
        <v>12.5</v>
      </c>
      <c r="D163" s="34">
        <f t="shared" si="6"/>
        <v>548.75</v>
      </c>
      <c r="E163" s="234">
        <v>43900</v>
      </c>
    </row>
    <row r="164" spans="1:5" ht="12.75">
      <c r="A164" s="224" t="s">
        <v>15</v>
      </c>
      <c r="B164" s="45" t="s">
        <v>16</v>
      </c>
      <c r="C164" s="36">
        <v>14.4</v>
      </c>
      <c r="D164" s="34">
        <f t="shared" si="6"/>
        <v>747.36</v>
      </c>
      <c r="E164" s="234">
        <v>51900</v>
      </c>
    </row>
    <row r="165" spans="1:5" ht="12.75">
      <c r="A165" s="224" t="s">
        <v>17</v>
      </c>
      <c r="B165" s="36" t="s">
        <v>16</v>
      </c>
      <c r="C165" s="36">
        <v>16.4</v>
      </c>
      <c r="D165" s="34">
        <f t="shared" si="6"/>
        <v>851.1599999999999</v>
      </c>
      <c r="E165" s="234">
        <v>51900</v>
      </c>
    </row>
    <row r="166" spans="1:5" ht="12.75">
      <c r="A166" s="224" t="s">
        <v>19</v>
      </c>
      <c r="B166" s="36" t="s">
        <v>16</v>
      </c>
      <c r="C166" s="36">
        <v>18.37</v>
      </c>
      <c r="D166" s="34">
        <f t="shared" si="6"/>
        <v>953.403</v>
      </c>
      <c r="E166" s="234">
        <v>51900</v>
      </c>
    </row>
    <row r="167" spans="1:5" ht="12.75">
      <c r="A167" s="224" t="s">
        <v>21</v>
      </c>
      <c r="B167" s="45" t="s">
        <v>16</v>
      </c>
      <c r="C167" s="36">
        <v>21.27</v>
      </c>
      <c r="D167" s="34">
        <f t="shared" si="6"/>
        <v>1184.739</v>
      </c>
      <c r="E167" s="191">
        <v>55700</v>
      </c>
    </row>
    <row r="168" spans="1:5" ht="12.75">
      <c r="A168" s="224" t="s">
        <v>36</v>
      </c>
      <c r="B168" s="36" t="s">
        <v>18</v>
      </c>
      <c r="C168" s="36">
        <v>24.28</v>
      </c>
      <c r="D168" s="34">
        <f t="shared" si="6"/>
        <v>1352.396</v>
      </c>
      <c r="E168" s="191">
        <v>55700</v>
      </c>
    </row>
    <row r="169" spans="1:5" ht="12.75">
      <c r="A169" s="224" t="s">
        <v>38</v>
      </c>
      <c r="B169" s="36" t="s">
        <v>39</v>
      </c>
      <c r="C169" s="36">
        <v>27.88</v>
      </c>
      <c r="D169" s="34">
        <f>C169*E169/1000</f>
        <v>1552.916</v>
      </c>
      <c r="E169" s="191">
        <v>55700</v>
      </c>
    </row>
    <row r="170" spans="1:5" ht="13.5" thickBot="1">
      <c r="A170" s="227" t="s">
        <v>22</v>
      </c>
      <c r="B170" s="47" t="s">
        <v>39</v>
      </c>
      <c r="C170" s="47">
        <v>32.1</v>
      </c>
      <c r="D170" s="129">
        <f>C170*E170/1000</f>
        <v>1787.97</v>
      </c>
      <c r="E170" s="194">
        <v>55700</v>
      </c>
    </row>
    <row r="171" spans="1:5" ht="13.5" thickBot="1">
      <c r="A171" s="5" t="s">
        <v>42</v>
      </c>
      <c r="B171" s="7"/>
      <c r="C171" s="7"/>
      <c r="D171" s="7"/>
      <c r="E171" s="7"/>
    </row>
    <row r="172" spans="1:5" ht="12.75">
      <c r="A172" s="235" t="s">
        <v>250</v>
      </c>
      <c r="B172" s="53" t="s">
        <v>34</v>
      </c>
      <c r="C172" s="188">
        <v>1.15</v>
      </c>
      <c r="D172" s="183">
        <f aca="true" t="shared" si="7" ref="D172:D177">C172*E172/1000</f>
        <v>39.675</v>
      </c>
      <c r="E172" s="190">
        <v>34500</v>
      </c>
    </row>
    <row r="173" spans="1:5" ht="12.75">
      <c r="A173" s="126" t="s">
        <v>44</v>
      </c>
      <c r="B173" s="36" t="s">
        <v>34</v>
      </c>
      <c r="C173" s="36">
        <v>1.48</v>
      </c>
      <c r="D173" s="34">
        <f t="shared" si="7"/>
        <v>51.06</v>
      </c>
      <c r="E173" s="191">
        <v>34500</v>
      </c>
    </row>
    <row r="174" spans="1:5" ht="12.75">
      <c r="A174" s="236" t="s">
        <v>108</v>
      </c>
      <c r="B174" s="45" t="s">
        <v>34</v>
      </c>
      <c r="C174" s="36">
        <v>1.48</v>
      </c>
      <c r="D174" s="34">
        <f t="shared" si="7"/>
        <v>51.06</v>
      </c>
      <c r="E174" s="191">
        <v>34500</v>
      </c>
    </row>
    <row r="175" spans="1:5" ht="12.75">
      <c r="A175" s="126" t="s">
        <v>46</v>
      </c>
      <c r="B175" s="45" t="s">
        <v>34</v>
      </c>
      <c r="C175" s="36">
        <v>1.92</v>
      </c>
      <c r="D175" s="34">
        <f t="shared" si="7"/>
        <v>66.24</v>
      </c>
      <c r="E175" s="191">
        <v>34500</v>
      </c>
    </row>
    <row r="176" spans="1:5" ht="12.75">
      <c r="A176" s="126" t="s">
        <v>303</v>
      </c>
      <c r="B176" s="36" t="s">
        <v>34</v>
      </c>
      <c r="C176" s="36">
        <v>1.9</v>
      </c>
      <c r="D176" s="34">
        <f t="shared" si="7"/>
        <v>65.55</v>
      </c>
      <c r="E176" s="191">
        <v>34500</v>
      </c>
    </row>
    <row r="177" spans="1:5" ht="12.75">
      <c r="A177" s="126" t="s">
        <v>48</v>
      </c>
      <c r="B177" s="36" t="s">
        <v>34</v>
      </c>
      <c r="C177" s="36">
        <v>2.1</v>
      </c>
      <c r="D177" s="34">
        <f t="shared" si="7"/>
        <v>72.45</v>
      </c>
      <c r="E177" s="191">
        <v>34500</v>
      </c>
    </row>
    <row r="178" spans="1:5" ht="12.75">
      <c r="A178" s="126" t="s">
        <v>251</v>
      </c>
      <c r="B178" s="36" t="s">
        <v>34</v>
      </c>
      <c r="C178" s="36">
        <v>1.9</v>
      </c>
      <c r="D178" s="34">
        <v>97.7</v>
      </c>
      <c r="E178" s="191">
        <v>34500</v>
      </c>
    </row>
    <row r="179" spans="1:5" ht="12.75">
      <c r="A179" s="126" t="s">
        <v>50</v>
      </c>
      <c r="B179" s="36" t="s">
        <v>34</v>
      </c>
      <c r="C179" s="36">
        <v>2.5</v>
      </c>
      <c r="D179" s="34">
        <v>97.7</v>
      </c>
      <c r="E179" s="191">
        <v>34500</v>
      </c>
    </row>
    <row r="180" spans="1:5" ht="12.75">
      <c r="A180" s="126" t="s">
        <v>304</v>
      </c>
      <c r="B180" s="36" t="s">
        <v>52</v>
      </c>
      <c r="C180" s="36">
        <v>3.1</v>
      </c>
      <c r="D180" s="34">
        <f>C180*E180/1000</f>
        <v>106.95</v>
      </c>
      <c r="E180" s="191">
        <v>34500</v>
      </c>
    </row>
    <row r="181" spans="1:5" ht="12.75">
      <c r="A181" s="126" t="s">
        <v>51</v>
      </c>
      <c r="B181" s="36" t="s">
        <v>52</v>
      </c>
      <c r="C181" s="36">
        <v>3.4</v>
      </c>
      <c r="D181" s="34">
        <f aca="true" t="shared" si="8" ref="D181:D195">C181*E181/1000</f>
        <v>117.3</v>
      </c>
      <c r="E181" s="191">
        <v>34500</v>
      </c>
    </row>
    <row r="182" spans="1:5" ht="12.75">
      <c r="A182" s="122" t="s">
        <v>305</v>
      </c>
      <c r="B182" s="33" t="s">
        <v>11</v>
      </c>
      <c r="C182" s="33">
        <v>2.67</v>
      </c>
      <c r="D182" s="34">
        <f>C182*E182/1000</f>
        <v>92.115</v>
      </c>
      <c r="E182" s="191">
        <v>34500</v>
      </c>
    </row>
    <row r="183" spans="1:5" ht="12.75">
      <c r="A183" s="122" t="s">
        <v>110</v>
      </c>
      <c r="B183" s="33" t="s">
        <v>11</v>
      </c>
      <c r="C183" s="33">
        <v>3.07</v>
      </c>
      <c r="D183" s="34">
        <f t="shared" si="8"/>
        <v>105.915</v>
      </c>
      <c r="E183" s="191">
        <v>34500</v>
      </c>
    </row>
    <row r="184" spans="1:5" ht="12.75">
      <c r="A184" s="126" t="s">
        <v>54</v>
      </c>
      <c r="B184" s="36" t="s">
        <v>52</v>
      </c>
      <c r="C184" s="36">
        <v>3.8</v>
      </c>
      <c r="D184" s="34">
        <f t="shared" si="8"/>
        <v>131.1</v>
      </c>
      <c r="E184" s="191">
        <v>34500</v>
      </c>
    </row>
    <row r="185" spans="1:5" ht="12.75">
      <c r="A185" s="126" t="s">
        <v>145</v>
      </c>
      <c r="B185" s="36" t="s">
        <v>11</v>
      </c>
      <c r="C185" s="36">
        <v>4.9</v>
      </c>
      <c r="D185" s="34">
        <f t="shared" si="8"/>
        <v>167.09</v>
      </c>
      <c r="E185" s="191">
        <v>34100</v>
      </c>
    </row>
    <row r="186" spans="1:5" ht="12.75">
      <c r="A186" s="126" t="s">
        <v>58</v>
      </c>
      <c r="B186" s="36" t="s">
        <v>52</v>
      </c>
      <c r="C186" s="36">
        <v>5.75</v>
      </c>
      <c r="D186" s="34">
        <f t="shared" si="8"/>
        <v>196.075</v>
      </c>
      <c r="E186" s="191">
        <v>34100</v>
      </c>
    </row>
    <row r="187" spans="1:5" ht="12.75">
      <c r="A187" s="236" t="s">
        <v>306</v>
      </c>
      <c r="B187" s="36" t="s">
        <v>52</v>
      </c>
      <c r="C187" s="36">
        <v>5.9</v>
      </c>
      <c r="D187" s="34">
        <f>C187*E187/1000</f>
        <v>201.19</v>
      </c>
      <c r="E187" s="191">
        <v>34100</v>
      </c>
    </row>
    <row r="188" spans="1:5" ht="12.75">
      <c r="A188" s="236" t="s">
        <v>164</v>
      </c>
      <c r="B188" s="36" t="s">
        <v>52</v>
      </c>
      <c r="C188" s="36">
        <v>6.9</v>
      </c>
      <c r="D188" s="34">
        <f t="shared" si="8"/>
        <v>235.29</v>
      </c>
      <c r="E188" s="191">
        <v>34100</v>
      </c>
    </row>
    <row r="189" spans="1:5" ht="12.75">
      <c r="A189" s="126" t="s">
        <v>307</v>
      </c>
      <c r="B189" s="36" t="s">
        <v>112</v>
      </c>
      <c r="C189" s="36">
        <v>7.67</v>
      </c>
      <c r="D189" s="34">
        <f t="shared" si="8"/>
        <v>261.547</v>
      </c>
      <c r="E189" s="191">
        <v>34100</v>
      </c>
    </row>
    <row r="190" spans="1:5" ht="12.75">
      <c r="A190" s="126" t="s">
        <v>308</v>
      </c>
      <c r="B190" s="36" t="s">
        <v>112</v>
      </c>
      <c r="C190" s="36">
        <v>8.5</v>
      </c>
      <c r="D190" s="34">
        <f>C190*E190/1000</f>
        <v>289.85</v>
      </c>
      <c r="E190" s="191">
        <v>34100</v>
      </c>
    </row>
    <row r="191" spans="1:5" ht="12.75">
      <c r="A191" s="126" t="s">
        <v>111</v>
      </c>
      <c r="B191" s="36" t="s">
        <v>112</v>
      </c>
      <c r="C191" s="36">
        <v>9.7</v>
      </c>
      <c r="D191" s="34">
        <f t="shared" si="8"/>
        <v>330.77</v>
      </c>
      <c r="E191" s="191">
        <v>34100</v>
      </c>
    </row>
    <row r="192" spans="1:5" ht="12.75">
      <c r="A192" s="126" t="s">
        <v>309</v>
      </c>
      <c r="B192" s="36" t="s">
        <v>112</v>
      </c>
      <c r="C192" s="36">
        <v>11</v>
      </c>
      <c r="D192" s="34">
        <f>C192*E192/1000</f>
        <v>375.1</v>
      </c>
      <c r="E192" s="191">
        <v>34100</v>
      </c>
    </row>
    <row r="193" spans="1:5" ht="12.75">
      <c r="A193" s="126" t="s">
        <v>310</v>
      </c>
      <c r="B193" s="36" t="s">
        <v>52</v>
      </c>
      <c r="C193" s="36">
        <v>10.2</v>
      </c>
      <c r="D193" s="34">
        <f>C193*E193/1000</f>
        <v>347.82</v>
      </c>
      <c r="E193" s="191">
        <v>34100</v>
      </c>
    </row>
    <row r="194" spans="1:5" ht="12.75">
      <c r="A194" s="126" t="s">
        <v>286</v>
      </c>
      <c r="B194" s="36" t="s">
        <v>52</v>
      </c>
      <c r="C194" s="36">
        <v>10.8</v>
      </c>
      <c r="D194" s="34">
        <f t="shared" si="8"/>
        <v>368.28</v>
      </c>
      <c r="E194" s="191">
        <v>34100</v>
      </c>
    </row>
    <row r="195" spans="1:5" ht="12.75">
      <c r="A195" s="126" t="s">
        <v>61</v>
      </c>
      <c r="B195" s="36" t="s">
        <v>52</v>
      </c>
      <c r="C195" s="36">
        <v>12.3</v>
      </c>
      <c r="D195" s="34">
        <f t="shared" si="8"/>
        <v>419.43</v>
      </c>
      <c r="E195" s="191">
        <v>34100</v>
      </c>
    </row>
    <row r="196" spans="1:5" ht="12.75">
      <c r="A196" s="126" t="s">
        <v>113</v>
      </c>
      <c r="B196" s="33" t="s">
        <v>14</v>
      </c>
      <c r="C196" s="36">
        <v>15.2</v>
      </c>
      <c r="D196" s="34">
        <f>C196*E196/1000</f>
        <v>518.32</v>
      </c>
      <c r="E196" s="191">
        <v>34100</v>
      </c>
    </row>
    <row r="197" spans="1:5" ht="12.75">
      <c r="A197" s="126" t="s">
        <v>238</v>
      </c>
      <c r="B197" s="36" t="s">
        <v>64</v>
      </c>
      <c r="C197" s="36">
        <v>15.2</v>
      </c>
      <c r="D197" s="34">
        <f>C197*E197/1000</f>
        <v>676.4</v>
      </c>
      <c r="E197" s="191">
        <v>44500</v>
      </c>
    </row>
    <row r="198" spans="1:5" ht="12.75">
      <c r="A198" s="224" t="s">
        <v>65</v>
      </c>
      <c r="B198" s="36" t="s">
        <v>64</v>
      </c>
      <c r="C198" s="36">
        <v>21.5</v>
      </c>
      <c r="D198" s="34">
        <f>C198*E198/1000</f>
        <v>1042.75</v>
      </c>
      <c r="E198" s="226">
        <v>48500</v>
      </c>
    </row>
    <row r="199" spans="1:5" ht="12.75">
      <c r="A199" s="224" t="s">
        <v>315</v>
      </c>
      <c r="B199" s="36" t="s">
        <v>64</v>
      </c>
      <c r="C199" s="36">
        <v>25</v>
      </c>
      <c r="D199" s="34">
        <f>C199*E199/1000</f>
        <v>1212.5</v>
      </c>
      <c r="E199" s="226">
        <v>48500</v>
      </c>
    </row>
    <row r="200" spans="1:5" ht="13.5" thickBot="1">
      <c r="A200" s="227" t="s">
        <v>68</v>
      </c>
      <c r="B200" s="47" t="s">
        <v>64</v>
      </c>
      <c r="C200" s="47">
        <v>37.9</v>
      </c>
      <c r="D200" s="129">
        <f>C200*E200/1000</f>
        <v>1838.15</v>
      </c>
      <c r="E200" s="228">
        <v>48500</v>
      </c>
    </row>
    <row r="201" spans="1:5" ht="13.5" thickBot="1">
      <c r="A201" s="7"/>
      <c r="B201" s="7"/>
      <c r="C201" s="7"/>
      <c r="D201" s="26"/>
      <c r="E201" s="7"/>
    </row>
    <row r="202" spans="1:5" ht="13.5" thickBot="1">
      <c r="A202" s="37" t="s">
        <v>1</v>
      </c>
      <c r="B202" s="37" t="s">
        <v>70</v>
      </c>
      <c r="C202" s="37" t="s">
        <v>71</v>
      </c>
      <c r="D202" s="40" t="s">
        <v>72</v>
      </c>
      <c r="E202" s="37" t="s">
        <v>73</v>
      </c>
    </row>
    <row r="203" ht="13.5" thickBot="1">
      <c r="A203" s="41" t="s">
        <v>115</v>
      </c>
    </row>
    <row r="204" spans="1:5" ht="12.75">
      <c r="A204" s="181" t="s">
        <v>76</v>
      </c>
      <c r="B204" s="52" t="s">
        <v>75</v>
      </c>
      <c r="C204" s="182">
        <v>25</v>
      </c>
      <c r="D204" s="182">
        <f>C204*E204/1000</f>
        <v>987.5</v>
      </c>
      <c r="E204" s="55">
        <v>39500</v>
      </c>
    </row>
    <row r="205" spans="1:5" ht="12.75">
      <c r="A205" s="237" t="s">
        <v>117</v>
      </c>
      <c r="B205" s="162" t="s">
        <v>75</v>
      </c>
      <c r="C205" s="35">
        <v>31</v>
      </c>
      <c r="D205" s="35">
        <f>C205*E205/1000</f>
        <v>1224.5</v>
      </c>
      <c r="E205" s="142">
        <v>39500</v>
      </c>
    </row>
    <row r="206" spans="1:5" ht="13.5" thickBot="1">
      <c r="A206" s="56" t="s">
        <v>77</v>
      </c>
      <c r="B206" s="57" t="s">
        <v>75</v>
      </c>
      <c r="C206" s="47">
        <v>38</v>
      </c>
      <c r="D206" s="47">
        <f>C206*E206/1000</f>
        <v>1502.9</v>
      </c>
      <c r="E206" s="60">
        <v>39550</v>
      </c>
    </row>
    <row r="207" spans="1:5" ht="13.5" thickBot="1">
      <c r="A207" s="28" t="s">
        <v>78</v>
      </c>
      <c r="B207" s="13"/>
      <c r="C207" s="13"/>
      <c r="D207" s="13"/>
      <c r="E207" s="13"/>
    </row>
    <row r="208" spans="1:5" ht="12.75">
      <c r="A208" s="181" t="s">
        <v>79</v>
      </c>
      <c r="B208" s="52" t="s">
        <v>75</v>
      </c>
      <c r="C208" s="182">
        <v>51</v>
      </c>
      <c r="D208" s="183">
        <f aca="true" t="shared" si="9" ref="D208:D215">C208*E208/1000</f>
        <v>1759.5</v>
      </c>
      <c r="E208" s="55">
        <v>34500</v>
      </c>
    </row>
    <row r="209" spans="1:5" ht="12.75">
      <c r="A209" s="184" t="s">
        <v>80</v>
      </c>
      <c r="B209" s="162" t="s">
        <v>75</v>
      </c>
      <c r="C209" s="35">
        <v>75</v>
      </c>
      <c r="D209" s="34">
        <f t="shared" si="9"/>
        <v>2587.5</v>
      </c>
      <c r="E209" s="142">
        <v>34500</v>
      </c>
    </row>
    <row r="210" spans="1:5" ht="12.75">
      <c r="A210" s="184" t="s">
        <v>81</v>
      </c>
      <c r="B210" s="162" t="s">
        <v>75</v>
      </c>
      <c r="C210" s="35">
        <v>100</v>
      </c>
      <c r="D210" s="34">
        <f t="shared" si="9"/>
        <v>3450</v>
      </c>
      <c r="E210" s="142">
        <v>34500</v>
      </c>
    </row>
    <row r="211" spans="1:5" ht="12.75">
      <c r="A211" s="184" t="s">
        <v>83</v>
      </c>
      <c r="B211" s="162" t="s">
        <v>82</v>
      </c>
      <c r="C211" s="35">
        <v>360</v>
      </c>
      <c r="D211" s="34">
        <f t="shared" si="9"/>
        <v>12420</v>
      </c>
      <c r="E211" s="142">
        <v>34500</v>
      </c>
    </row>
    <row r="212" spans="1:5" ht="12.75">
      <c r="A212" s="184" t="s">
        <v>84</v>
      </c>
      <c r="B212" s="162" t="s">
        <v>82</v>
      </c>
      <c r="C212" s="35">
        <v>430</v>
      </c>
      <c r="D212" s="34">
        <f t="shared" si="9"/>
        <v>14835</v>
      </c>
      <c r="E212" s="142">
        <v>34500</v>
      </c>
    </row>
    <row r="213" spans="1:5" ht="12.75">
      <c r="A213" s="184" t="s">
        <v>85</v>
      </c>
      <c r="B213" s="162" t="s">
        <v>82</v>
      </c>
      <c r="C213" s="35">
        <v>570</v>
      </c>
      <c r="D213" s="34">
        <f t="shared" si="9"/>
        <v>19665</v>
      </c>
      <c r="E213" s="142">
        <v>34500</v>
      </c>
    </row>
    <row r="214" spans="1:5" ht="12.75">
      <c r="A214" s="184" t="s">
        <v>86</v>
      </c>
      <c r="B214" s="162" t="s">
        <v>82</v>
      </c>
      <c r="C214" s="35">
        <v>720</v>
      </c>
      <c r="D214" s="34">
        <f t="shared" si="9"/>
        <v>27072</v>
      </c>
      <c r="E214" s="142">
        <v>37600</v>
      </c>
    </row>
    <row r="215" spans="1:5" ht="12.75">
      <c r="A215" s="184" t="s">
        <v>87</v>
      </c>
      <c r="B215" s="162" t="s">
        <v>82</v>
      </c>
      <c r="C215" s="35">
        <v>850</v>
      </c>
      <c r="D215" s="34">
        <f t="shared" si="9"/>
        <v>31960</v>
      </c>
      <c r="E215" s="142">
        <v>37600</v>
      </c>
    </row>
    <row r="216" spans="1:5" ht="12.75">
      <c r="A216" s="184" t="s">
        <v>88</v>
      </c>
      <c r="B216" s="162" t="s">
        <v>82</v>
      </c>
      <c r="C216" s="35">
        <v>990</v>
      </c>
      <c r="D216" s="34">
        <v>17150</v>
      </c>
      <c r="E216" s="142">
        <v>37600</v>
      </c>
    </row>
    <row r="217" spans="1:5" ht="12.75">
      <c r="A217" s="184" t="s">
        <v>89</v>
      </c>
      <c r="B217" s="162" t="s">
        <v>82</v>
      </c>
      <c r="C217" s="36">
        <v>1130</v>
      </c>
      <c r="D217" s="34">
        <f>C217*E217/1000</f>
        <v>42488</v>
      </c>
      <c r="E217" s="142">
        <v>37600</v>
      </c>
    </row>
    <row r="218" spans="1:5" ht="12.75">
      <c r="A218" s="184" t="s">
        <v>90</v>
      </c>
      <c r="B218" s="162" t="s">
        <v>82</v>
      </c>
      <c r="C218" s="36">
        <v>1280</v>
      </c>
      <c r="D218" s="34">
        <f>C218*E218/1000</f>
        <v>45440</v>
      </c>
      <c r="E218" s="142">
        <v>35500</v>
      </c>
    </row>
    <row r="219" spans="1:5" ht="12.75">
      <c r="A219" s="184" t="s">
        <v>91</v>
      </c>
      <c r="B219" s="162" t="s">
        <v>82</v>
      </c>
      <c r="C219" s="36">
        <v>1420</v>
      </c>
      <c r="D219" s="34">
        <f>C219*E219/1000</f>
        <v>54244</v>
      </c>
      <c r="E219" s="142">
        <v>38200</v>
      </c>
    </row>
    <row r="220" spans="1:5" ht="12.75">
      <c r="A220" s="184" t="s">
        <v>92</v>
      </c>
      <c r="B220" s="162" t="s">
        <v>82</v>
      </c>
      <c r="C220" s="36">
        <v>1780</v>
      </c>
      <c r="D220" s="34">
        <f>C220*E220/1000</f>
        <v>67996</v>
      </c>
      <c r="E220" s="142">
        <v>38200</v>
      </c>
    </row>
    <row r="221" spans="1:5" ht="12.75">
      <c r="A221" s="184" t="s">
        <v>94</v>
      </c>
      <c r="B221" s="162" t="s">
        <v>82</v>
      </c>
      <c r="C221" s="36">
        <v>2120</v>
      </c>
      <c r="D221" s="34"/>
      <c r="E221" s="142" t="s">
        <v>289</v>
      </c>
    </row>
    <row r="222" spans="1:5" ht="13.5" thickBot="1">
      <c r="A222" s="254" t="s">
        <v>96</v>
      </c>
      <c r="B222" s="57" t="s">
        <v>82</v>
      </c>
      <c r="C222" s="47">
        <v>2830</v>
      </c>
      <c r="D222" s="129"/>
      <c r="E222" s="60" t="s">
        <v>289</v>
      </c>
    </row>
    <row r="223" spans="1:5" ht="13.5" thickBot="1">
      <c r="A223" s="247" t="s">
        <v>311</v>
      </c>
      <c r="B223" s="161"/>
      <c r="C223" s="83"/>
      <c r="D223" s="10"/>
      <c r="E223" s="167"/>
    </row>
    <row r="224" spans="1:5" ht="12.75">
      <c r="A224" s="256" t="s">
        <v>244</v>
      </c>
      <c r="B224" s="259" t="s">
        <v>313</v>
      </c>
      <c r="C224" s="215">
        <v>35</v>
      </c>
      <c r="D224" s="248">
        <f>C224*E224/1000</f>
        <v>1277.5</v>
      </c>
      <c r="E224" s="249">
        <v>36500</v>
      </c>
    </row>
    <row r="225" spans="1:5" ht="12.75">
      <c r="A225" s="257" t="s">
        <v>127</v>
      </c>
      <c r="B225" s="255" t="s">
        <v>313</v>
      </c>
      <c r="C225" s="164">
        <v>40</v>
      </c>
      <c r="D225" s="165">
        <f>C225*E225/1000</f>
        <v>1460</v>
      </c>
      <c r="E225" s="250">
        <v>36500</v>
      </c>
    </row>
    <row r="226" spans="1:5" ht="12.75">
      <c r="A226" s="257" t="s">
        <v>131</v>
      </c>
      <c r="B226" s="255" t="s">
        <v>313</v>
      </c>
      <c r="C226" s="164">
        <v>50</v>
      </c>
      <c r="D226" s="165">
        <f>C226*E226/1000</f>
        <v>1825</v>
      </c>
      <c r="E226" s="250">
        <v>36500</v>
      </c>
    </row>
    <row r="227" spans="1:5" ht="13.5" thickBot="1">
      <c r="A227" s="258" t="s">
        <v>312</v>
      </c>
      <c r="B227" s="260" t="s">
        <v>314</v>
      </c>
      <c r="C227" s="251">
        <v>82</v>
      </c>
      <c r="D227" s="252">
        <f>C227*E227/1000</f>
        <v>2993</v>
      </c>
      <c r="E227" s="253">
        <v>36500</v>
      </c>
    </row>
    <row r="228" spans="1:5" ht="12.75">
      <c r="A228" s="30" t="s">
        <v>97</v>
      </c>
      <c r="B228" s="30"/>
      <c r="C228" s="83"/>
      <c r="D228" s="10"/>
      <c r="E228" s="25"/>
    </row>
    <row r="229" spans="1:5" ht="12.75">
      <c r="A229" s="255" t="s">
        <v>244</v>
      </c>
      <c r="B229" s="255" t="s">
        <v>245</v>
      </c>
      <c r="C229" s="164">
        <v>105</v>
      </c>
      <c r="D229" s="165">
        <v>2105.25</v>
      </c>
      <c r="E229" s="166">
        <v>36500</v>
      </c>
    </row>
    <row r="230" spans="1:5" ht="12.75">
      <c r="A230" s="33" t="s">
        <v>127</v>
      </c>
      <c r="B230" s="162" t="s">
        <v>129</v>
      </c>
      <c r="C230" s="36">
        <v>250</v>
      </c>
      <c r="D230" s="34">
        <f>C230*E230/1000</f>
        <v>9125</v>
      </c>
      <c r="E230" s="166">
        <v>36500</v>
      </c>
    </row>
    <row r="231" spans="1:5" ht="12.75">
      <c r="A231" s="169" t="s">
        <v>131</v>
      </c>
      <c r="B231" s="162" t="s">
        <v>100</v>
      </c>
      <c r="C231" s="35">
        <v>310</v>
      </c>
      <c r="D231" s="34">
        <f>C231*E231/1000</f>
        <v>11315</v>
      </c>
      <c r="E231" s="166">
        <v>36500</v>
      </c>
    </row>
    <row r="232" spans="1:5" ht="13.5" thickBot="1">
      <c r="A232" s="28" t="s">
        <v>101</v>
      </c>
      <c r="B232" s="161"/>
      <c r="C232" s="83"/>
      <c r="D232" s="10"/>
      <c r="E232" s="25"/>
    </row>
    <row r="233" spans="1:5" ht="13.5" thickBot="1">
      <c r="A233" s="61" t="s">
        <v>221</v>
      </c>
      <c r="B233" s="62" t="s">
        <v>74</v>
      </c>
      <c r="C233" s="63">
        <v>8.5</v>
      </c>
      <c r="D233" s="64"/>
      <c r="E233" s="138" t="s">
        <v>289</v>
      </c>
    </row>
    <row r="234" spans="1:5" ht="13.5" thickBot="1">
      <c r="A234" s="30" t="s">
        <v>102</v>
      </c>
      <c r="B234" s="168"/>
      <c r="C234" s="167"/>
      <c r="D234" s="10"/>
      <c r="E234" s="167"/>
    </row>
    <row r="235" spans="1:5" ht="12.75">
      <c r="A235" s="51" t="s">
        <v>136</v>
      </c>
      <c r="B235" s="52"/>
      <c r="C235" s="53">
        <v>0.009</v>
      </c>
      <c r="D235" s="54">
        <f>C235*E235/1000</f>
        <v>0.00034199999999999996</v>
      </c>
      <c r="E235" s="55">
        <v>38</v>
      </c>
    </row>
    <row r="236" spans="1:5" ht="13.5" thickBot="1">
      <c r="A236" s="56" t="s">
        <v>143</v>
      </c>
      <c r="B236" s="57"/>
      <c r="C236" s="58">
        <v>0.056</v>
      </c>
      <c r="D236" s="59">
        <f>C236*E236/1000</f>
        <v>0.002128</v>
      </c>
      <c r="E236" s="60">
        <v>38</v>
      </c>
    </row>
    <row r="237" spans="1:5" ht="13.5" thickBot="1">
      <c r="A237" s="41" t="s">
        <v>212</v>
      </c>
      <c r="B237" s="161" t="s">
        <v>246</v>
      </c>
      <c r="C237" s="167"/>
      <c r="D237" s="10"/>
      <c r="E237" s="25"/>
    </row>
    <row r="238" spans="1:5" ht="13.5" thickBot="1">
      <c r="A238" s="115" t="s">
        <v>209</v>
      </c>
      <c r="B238" s="116"/>
      <c r="C238" s="117">
        <v>0.0025</v>
      </c>
      <c r="D238" s="118">
        <v>115</v>
      </c>
      <c r="E238" s="119">
        <v>140</v>
      </c>
    </row>
    <row r="239" spans="1:5" ht="13.5" thickBot="1">
      <c r="A239" s="113" t="s">
        <v>210</v>
      </c>
      <c r="B239" s="111"/>
      <c r="C239" s="114">
        <v>0.05</v>
      </c>
      <c r="D239" s="112">
        <v>225</v>
      </c>
      <c r="E239" s="114">
        <v>135</v>
      </c>
    </row>
    <row r="240" ht="13.5" thickBot="1">
      <c r="A240" s="143" t="s">
        <v>222</v>
      </c>
    </row>
    <row r="241" spans="1:5" ht="13.5" thickBot="1">
      <c r="A241" s="176" t="s">
        <v>316</v>
      </c>
      <c r="B241" s="177" t="s">
        <v>219</v>
      </c>
      <c r="C241" s="178">
        <v>1.5</v>
      </c>
      <c r="D241" s="178">
        <f>C241*E241/1000</f>
        <v>62.25</v>
      </c>
      <c r="E241" s="179">
        <v>41500</v>
      </c>
    </row>
    <row r="242" spans="1:5" ht="12.75">
      <c r="A242" s="176" t="s">
        <v>223</v>
      </c>
      <c r="B242" s="177" t="s">
        <v>219</v>
      </c>
      <c r="C242" s="178">
        <v>1.7</v>
      </c>
      <c r="D242" s="178">
        <f>C242*E242/1000</f>
        <v>70.55</v>
      </c>
      <c r="E242" s="179">
        <v>41500</v>
      </c>
    </row>
    <row r="243" spans="1:5" ht="12.75">
      <c r="A243" s="147" t="s">
        <v>224</v>
      </c>
      <c r="B243" s="144" t="s">
        <v>219</v>
      </c>
      <c r="C243" s="145">
        <v>2.2</v>
      </c>
      <c r="D243" s="145">
        <f>C243*E243/1000</f>
        <v>90.86000000000001</v>
      </c>
      <c r="E243" s="148">
        <v>41300</v>
      </c>
    </row>
    <row r="244" spans="1:5" ht="12.75">
      <c r="A244" s="122" t="s">
        <v>225</v>
      </c>
      <c r="B244" s="33" t="s">
        <v>219</v>
      </c>
      <c r="C244" s="145">
        <v>2.8</v>
      </c>
      <c r="D244" s="145">
        <f>C244*E244/1000</f>
        <v>115.63999999999999</v>
      </c>
      <c r="E244" s="148">
        <v>41300</v>
      </c>
    </row>
    <row r="245" spans="1:5" ht="12.75">
      <c r="A245" s="122" t="s">
        <v>226</v>
      </c>
      <c r="B245" s="33" t="s">
        <v>219</v>
      </c>
      <c r="C245" s="145">
        <v>3.4</v>
      </c>
      <c r="D245" s="145">
        <f>C245*E245/1000</f>
        <v>140.42</v>
      </c>
      <c r="E245" s="148">
        <v>41300</v>
      </c>
    </row>
    <row r="246" spans="1:5" ht="13.5" thickBot="1">
      <c r="A246" s="150" t="s">
        <v>227</v>
      </c>
      <c r="B246" s="151" t="s">
        <v>219</v>
      </c>
      <c r="C246" s="152">
        <v>4.3</v>
      </c>
      <c r="D246" s="152">
        <f>C246*E246/1000</f>
        <v>177.59</v>
      </c>
      <c r="E246" s="180">
        <v>41300</v>
      </c>
    </row>
    <row r="247" ht="13.5" thickBot="1">
      <c r="A247" s="41" t="s">
        <v>228</v>
      </c>
    </row>
    <row r="248" spans="1:5" ht="12.75">
      <c r="A248" s="154" t="s">
        <v>229</v>
      </c>
      <c r="B248" s="146" t="s">
        <v>218</v>
      </c>
      <c r="C248" s="155">
        <v>4.3</v>
      </c>
      <c r="D248" s="155">
        <f>C248*E248/1000</f>
        <v>177.59</v>
      </c>
      <c r="E248" s="156">
        <v>41300</v>
      </c>
    </row>
    <row r="249" spans="1:5" ht="12.75">
      <c r="A249" s="157" t="s">
        <v>230</v>
      </c>
      <c r="B249" s="33" t="s">
        <v>218</v>
      </c>
      <c r="C249" s="153">
        <v>6.3</v>
      </c>
      <c r="D249" s="153">
        <f>C249*E249/1000</f>
        <v>260.19</v>
      </c>
      <c r="E249" s="149">
        <v>41300</v>
      </c>
    </row>
    <row r="250" spans="1:5" ht="12.75">
      <c r="A250" s="157" t="s">
        <v>231</v>
      </c>
      <c r="B250" s="33" t="s">
        <v>218</v>
      </c>
      <c r="C250" s="153">
        <v>7.4</v>
      </c>
      <c r="D250" s="153">
        <f>C250*E250/1000</f>
        <v>305.62</v>
      </c>
      <c r="E250" s="149">
        <v>41300</v>
      </c>
    </row>
    <row r="251" spans="1:5" ht="12.75">
      <c r="A251" s="157" t="s">
        <v>232</v>
      </c>
      <c r="B251" s="33" t="s">
        <v>14</v>
      </c>
      <c r="C251" s="153">
        <v>9.1</v>
      </c>
      <c r="D251" s="153">
        <f>C251*E251/1000</f>
        <v>375.83</v>
      </c>
      <c r="E251" s="149">
        <v>41300</v>
      </c>
    </row>
    <row r="252" spans="1:5" ht="12.75">
      <c r="A252" s="157" t="s">
        <v>233</v>
      </c>
      <c r="B252" s="33" t="s">
        <v>14</v>
      </c>
      <c r="C252" s="153">
        <v>17.2</v>
      </c>
      <c r="D252" s="153">
        <f>C252*E252/1000</f>
        <v>724.12</v>
      </c>
      <c r="E252" s="149">
        <v>42100</v>
      </c>
    </row>
    <row r="253" spans="1:5" ht="13.5" thickBot="1">
      <c r="A253" s="158" t="s">
        <v>234</v>
      </c>
      <c r="B253" s="151" t="s">
        <v>14</v>
      </c>
      <c r="C253" s="159">
        <v>31.6</v>
      </c>
      <c r="D253" s="159">
        <f>C253*E253/1000</f>
        <v>1330.36</v>
      </c>
      <c r="E253" s="175">
        <v>42100</v>
      </c>
    </row>
    <row r="254" ht="13.5" thickBot="1">
      <c r="A254" s="100" t="s">
        <v>235</v>
      </c>
    </row>
    <row r="255" ht="12.75">
      <c r="A255" s="172" t="s">
        <v>292</v>
      </c>
    </row>
    <row r="256" ht="12.75">
      <c r="A256" s="173" t="s">
        <v>290</v>
      </c>
    </row>
    <row r="257" ht="12.75">
      <c r="A257" s="173" t="s">
        <v>291</v>
      </c>
    </row>
    <row r="258" ht="13.5" thickBot="1">
      <c r="A258" s="174" t="s">
        <v>293</v>
      </c>
    </row>
  </sheetData>
  <sheetProtection/>
  <mergeCells count="2">
    <mergeCell ref="A1:K1"/>
    <mergeCell ref="A2:K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Дима28</dc:creator>
  <cp:keywords/>
  <dc:description/>
  <cp:lastModifiedBy>manager</cp:lastModifiedBy>
  <cp:lastPrinted>2019-01-14T11:39:31Z</cp:lastPrinted>
  <dcterms:created xsi:type="dcterms:W3CDTF">2009-10-05T06:45:18Z</dcterms:created>
  <dcterms:modified xsi:type="dcterms:W3CDTF">2024-02-05T13:02:15Z</dcterms:modified>
  <cp:category/>
  <cp:version/>
  <cp:contentType/>
  <cp:contentStatus/>
</cp:coreProperties>
</file>